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185CA61E-0209-45CC-A45C-A80029B1236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troduction" sheetId="11" r:id="rId1"/>
    <sheet name="T24 Integration Studio" sheetId="12" r:id="rId2"/>
    <sheet name="INTRATE-AADEPOSIT" sheetId="1" r:id="rId3"/>
  </sheets>
  <externalReferences>
    <externalReference r:id="rId4"/>
  </externalReferences>
  <definedNames>
    <definedName name="_xlnm._FilterDatabase" localSheetId="2" hidden="1">'INTRATE-AADEPOSIT'!$A$5:$L$5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E12" i="1"/>
  <c r="E31" i="1" l="1"/>
  <c r="E28" i="1" l="1"/>
  <c r="E26" i="1" l="1"/>
  <c r="E10" i="1"/>
  <c r="E11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30" i="1"/>
  <c r="E32" i="1"/>
  <c r="J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D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5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<sst xmlns="http://schemas.openxmlformats.org/spreadsheetml/2006/main" count="215" uniqueCount="129">
  <si>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</si>
  <si>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</si>
  <si>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</si>
  <si>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</si>
  <si>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</si>
  <si>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</si>
  <si>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</si>
  <si>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</si>
  <si>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Code</t>
  </si>
  <si>
    <t>Yes</t>
  </si>
  <si>
    <t>Label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</si>
  <si>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</si>
  <si>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</si>
  <si>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</si>
  <si>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</si>
  <si>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</si>
  <si>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</si>
  <si>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</si>
  <si>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</si>
  <si>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Mapping Rule</t>
  </si>
  <si>
    <t>Mandatory
(Yes/No)</t>
  </si>
  <si>
    <t>TAP Name</t>
  </si>
  <si>
    <t>Associated Entity (Foreign Table) SQL Name</t>
  </si>
  <si>
    <t>Financial Instrument</t>
  </si>
  <si>
    <t>instrument</t>
  </si>
  <si>
    <t>Begin Date</t>
  </si>
  <si>
    <t>End Date</t>
  </si>
  <si>
    <t>null</t>
  </si>
  <si>
    <t>Use Default Value</t>
  </si>
  <si>
    <t xml:space="preserve"> </t>
  </si>
  <si>
    <t>Interest Rate</t>
  </si>
  <si>
    <t>Compounding Frequency</t>
  </si>
  <si>
    <t>Compounding Frequency Unit</t>
  </si>
  <si>
    <t>Additive Margin</t>
  </si>
  <si>
    <t>GWPACK Element</t>
  </si>
  <si>
    <t>interestRate</t>
  </si>
  <si>
    <t>AA.ARR.INTEREST</t>
  </si>
  <si>
    <t>Interest Rate Condition</t>
  </si>
  <si>
    <t xml:space="preserve">          XSD Flow Definition</t>
  </si>
  <si>
    <t>Interest Calculation Rule</t>
  </si>
  <si>
    <t>Debit Rate</t>
  </si>
  <si>
    <t>End Validity Date</t>
  </si>
  <si>
    <t>Maximum Interest Rate</t>
  </si>
  <si>
    <t>Minimum Interest Rate</t>
  </si>
  <si>
    <t>Multiplicative Margin</t>
  </si>
  <si>
    <t>First Reset Date</t>
  </si>
  <si>
    <t>First Benchmark Date</t>
  </si>
  <si>
    <t>Reset Frequency</t>
  </si>
  <si>
    <t>Reset Frequency Unit</t>
  </si>
  <si>
    <t>Percentage Growth</t>
  </si>
  <si>
    <t>Compounding Convention</t>
  </si>
  <si>
    <t>Averaging Flag</t>
  </si>
  <si>
    <t>Average Period</t>
  </si>
  <si>
    <t>Average Period Unit</t>
  </si>
  <si>
    <t>Backset Flag</t>
  </si>
  <si>
    <t>Accrual Factor</t>
  </si>
  <si>
    <t>interest_cond</t>
  </si>
  <si>
    <t>Financial Instruments have to be previously created in TAP with nature Money Market.</t>
  </si>
  <si>
    <t>scheduledDate</t>
  </si>
  <si>
    <t>validityDate</t>
  </si>
  <si>
    <t>EFFECTIVE.RATE</t>
  </si>
  <si>
    <t>effectiveRate</t>
  </si>
  <si>
    <r>
      <t xml:space="preserve">hardcode </t>
    </r>
    <r>
      <rPr>
        <b/>
        <sz val="10"/>
        <color rgb="FFC00000"/>
        <rFont val="Verdana"/>
        <family val="2"/>
      </rPr>
      <t>1</t>
    </r>
    <r>
      <rPr>
        <sz val="10"/>
        <rFont val="Verdana"/>
        <family val="2"/>
      </rPr>
      <t>( Fixed)</t>
    </r>
  </si>
  <si>
    <t>endDate</t>
  </si>
  <si>
    <t>Information not mapped by the GWPACK</t>
  </si>
  <si>
    <t>Benchmark</t>
  </si>
  <si>
    <t xml:space="preserve">Use Default Value </t>
  </si>
  <si>
    <t>AA.ARR.INTEREST
COMPANY</t>
  </si>
  <si>
    <t xml:space="preserve">ARRANGEMENT.KEY
CO.CODE
MNEMONIC
</t>
  </si>
  <si>
    <t>arrangementKey
coCode
mnemonic</t>
  </si>
  <si>
    <t>AA FLOW MAPPING</t>
  </si>
  <si>
    <t>AaArrInterestRec.effectiveRate</t>
  </si>
  <si>
    <t>Validity Date</t>
  </si>
  <si>
    <t xml:space="preserve">AA.ARR.INTEREST
</t>
  </si>
  <si>
    <t>ID.COMP.3</t>
  </si>
  <si>
    <t>Customer</t>
  </si>
  <si>
    <t>aaArrangementJoinStartDate</t>
  </si>
  <si>
    <t>Use the Default Value</t>
  </si>
  <si>
    <t>AaArrangementRec.startDate</t>
  </si>
  <si>
    <t>take the first 8 digits of the field ID.COMP.3 which is in format YYYYMMDD</t>
  </si>
  <si>
    <t>FinancialInstrumentAADepositsInterestRateIL</t>
  </si>
  <si>
    <t>instr_id</t>
  </si>
  <si>
    <t>being_d</t>
  </si>
  <si>
    <t>validity_d</t>
  </si>
  <si>
    <t>interest_rate_p</t>
  </si>
  <si>
    <t>end_d</t>
  </si>
  <si>
    <t>bench_instr_id</t>
  </si>
  <si>
    <t>add_margin_p</t>
  </si>
  <si>
    <t>first_reset_d</t>
  </si>
  <si>
    <t>first_bench_d</t>
  </si>
  <si>
    <t>reset_freq_n</t>
  </si>
  <si>
    <t>reset_freq_unit_e</t>
  </si>
  <si>
    <t>GW Pack Name</t>
  </si>
  <si>
    <t>FiPMS/Event/interestSchedule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</si>
  <si>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</si>
  <si>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</si>
  <si>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</si>
  <si>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</si>
  <si>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</si>
  <si>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</si>
  <si>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</si>
  <si>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Integration to Core</t>
  </si>
  <si>
    <t>Various</t>
  </si>
  <si>
    <t>2.10.1</t>
  </si>
  <si>
    <t>Application/Version Details</t>
  </si>
  <si>
    <t>Mapped to flow</t>
  </si>
  <si>
    <t>Include Before Image?</t>
  </si>
  <si>
    <t>N</t>
  </si>
  <si>
    <t>Manual Old/New</t>
  </si>
  <si>
    <t>WEALTH.IL.AA.ARR.INTEREST</t>
  </si>
  <si>
    <t>Update</t>
  </si>
  <si>
    <t>Nicolas Elsen</t>
  </si>
  <si>
    <t>January 27th, 2020</t>
  </si>
  <si>
    <t>5.10</t>
  </si>
  <si>
    <t>Flow fields now use normal, non-jbase based joins (no change on this 
document since only used on filter level, where the join expression is not 
documented)</t>
  </si>
  <si>
    <t>1.1</t>
  </si>
  <si>
    <t>Change filter conditions so that, optionally, we also can optionall inject the instrument/operation as "Placed" order into TAP.  For Deposits only for now.</t>
  </si>
  <si>
    <t>7.0.0</t>
  </si>
  <si>
    <t>March 23rd, 2021</t>
  </si>
  <si>
    <t>Janani Mahesh</t>
  </si>
  <si>
    <t>January 24th, 2022</t>
  </si>
  <si>
    <t>7.9.0</t>
  </si>
  <si>
    <t>Updated Financial Instrument mapping to check for the global variable POSTFIX_AACOMNE</t>
  </si>
  <si>
    <t>IF global variable POSTFIX_AACOMNE is set to Y,
concatenate: 
AaTransactionContext.aaArrangementId + Global Variable(COMPANY_POSTFIX_SEPARATOR) + AaTransactionContext.aaCompanyMnemonic
ELSE set to AaTransactionContext.aaArrangementId</t>
  </si>
  <si>
    <r>
      <t xml:space="preserve">IF global variable POSTFIX_AACOMNE is set to Y,
the syntax of ARRANGEMENT.KEY is like follows: </t>
    </r>
    <r>
      <rPr>
        <i/>
        <sz val="10"/>
        <color theme="1"/>
        <rFont val="Verdana"/>
        <family val="2"/>
      </rPr>
      <t>ArrangementId-PropertyName-EffectiveDate</t>
    </r>
    <r>
      <rPr>
        <sz val="10"/>
        <color theme="1"/>
        <rFont val="Verdana"/>
        <family val="2"/>
        <charset val="238"/>
      </rPr>
      <t>. Take the ArrangementId from this field and concatenate with: 
Global Variable(COMPANY_POSTFIX_SEPARATOR) + mnemonic
where mnemonic is the value of the MNEMONIC field iN COMPANY record whose ID=CO.CODE
ELSE set to AaTransactionContext.aaArrangementId</t>
    </r>
  </si>
  <si>
    <t>Change filter conditions so that, optionally, we also can optionall inject the instrument/operation as "Placed" order into TAP.  Removed deposits only condition so now also works for loans.</t>
  </si>
  <si>
    <t>November 08th, 2022</t>
  </si>
  <si>
    <t>8.4.0</t>
  </si>
  <si>
    <r>
      <t>Filter:</t>
    </r>
    <r>
      <rPr>
        <sz val="11"/>
        <color rgb="FF006100"/>
        <rFont val="Calibri"/>
        <family val="2"/>
        <scheme val="minor"/>
      </rPr>
      <t xml:space="preserve">
1. ID.COMP2 = DEPOSITINT or = PRINCIPALINT. This can be configured on site
2. RATE.TIER.TYPE = SINGLE
3. PERIODIC.INDEX is empty
AND
3. AC.PORTFOLIO.NO satisfies the filter applied at portfolio mapping level
4.    (ARR.STATUS  is in (AUTH,AUTH-FWD) and $AA_INTERFACE_INPUT_DEALS = 'Y') or ARR.STATUS is CURRENT
5. Custom IL condition in GlobalTemplate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</si>
</sst>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i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</cellStyleXfs>
  <cellXfs count="135">
    <xf numFmtId="0" fontId="0" fillId="0" borderId="0" xfId="0"/>
    <xf numFmtId="0" fontId="2" fillId="2" borderId="0" xfId="0" applyFont="1" applyFill="1" applyAlignment="1" applyProtection="1">
      <alignment horizontal="justify" vertical="top"/>
      <protection hidden="1"/>
    </xf>
    <xf numFmtId="0" fontId="2" fillId="2" borderId="0" xfId="0" applyFont="1" applyFill="1" applyAlignment="1" applyProtection="1">
      <alignment horizontal="justify" vertical="top" wrapText="1"/>
      <protection hidden="1"/>
    </xf>
    <xf numFmtId="0" fontId="3" fillId="2" borderId="0" xfId="0" applyFont="1" applyFill="1" applyAlignment="1" applyProtection="1">
      <alignment horizontal="justify" vertical="top" wrapText="1"/>
      <protection hidden="1"/>
    </xf>
    <xf numFmtId="0" fontId="4" fillId="5" borderId="22" xfId="0" applyFont="1" applyFill="1" applyBorder="1" applyAlignment="1" applyProtection="1">
      <alignment horizontal="justify" vertical="top" wrapText="1"/>
      <protection hidden="1"/>
    </xf>
    <xf numFmtId="0" fontId="4" fillId="5" borderId="27" xfId="0" applyFont="1" applyFill="1" applyBorder="1" applyAlignment="1" applyProtection="1">
      <alignment horizontal="justify" vertical="top" wrapText="1"/>
      <protection hidden="1"/>
    </xf>
    <xf numFmtId="0" fontId="4" fillId="5" borderId="21" xfId="0" applyFont="1" applyFill="1" applyBorder="1" applyAlignment="1" applyProtection="1">
      <alignment horizontal="justify" vertical="top" wrapText="1"/>
      <protection hidden="1"/>
    </xf>
    <xf numFmtId="0" fontId="4" fillId="5" borderId="23" xfId="0" applyFont="1" applyFill="1" applyBorder="1" applyAlignment="1" applyProtection="1">
      <alignment horizontal="justify" vertical="top" wrapText="1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6" xfId="0" applyFont="1" applyFill="1" applyBorder="1" applyAlignment="1" applyProtection="1">
      <alignment horizontal="justify" vertical="top" wrapText="1"/>
      <protection hidden="1"/>
    </xf>
    <xf numFmtId="0" fontId="20" fillId="8" borderId="0" xfId="2" applyFont="1" applyFill="1" applyAlignment="1" applyProtection="1">
      <alignment horizontal="justify" vertical="top"/>
      <protection hidden="1"/>
    </xf>
    <xf numFmtId="0" fontId="4" fillId="9" borderId="17" xfId="2" applyFont="1" applyFill="1" applyBorder="1" applyAlignment="1" applyProtection="1">
      <alignment vertical="top" wrapText="1"/>
      <protection hidden="1"/>
    </xf>
    <xf numFmtId="0" fontId="4" fillId="9" borderId="5" xfId="0" applyFont="1" applyFill="1" applyBorder="1" applyAlignment="1" applyProtection="1">
      <alignment vertical="top" wrapText="1"/>
      <protection hidden="1"/>
    </xf>
    <xf numFmtId="0" fontId="4" fillId="9" borderId="34" xfId="0" applyFont="1" applyFill="1" applyBorder="1" applyAlignment="1" applyProtection="1">
      <alignment vertical="top" wrapText="1"/>
      <protection hidden="1"/>
    </xf>
    <xf numFmtId="0" fontId="4" fillId="9" borderId="35" xfId="0" applyFont="1" applyFill="1" applyBorder="1" applyAlignment="1" applyProtection="1">
      <alignment vertical="top" wrapText="1"/>
      <protection hidden="1"/>
    </xf>
    <xf numFmtId="0" fontId="4" fillId="9" borderId="24" xfId="0" applyFont="1" applyFill="1" applyBorder="1" applyAlignment="1" applyProtection="1">
      <alignment vertical="top" wrapText="1"/>
      <protection hidden="1"/>
    </xf>
    <xf numFmtId="0" fontId="4" fillId="9" borderId="37" xfId="0" applyFont="1" applyFill="1" applyBorder="1" applyAlignment="1" applyProtection="1">
      <alignment vertical="top" wrapText="1"/>
      <protection hidden="1"/>
    </xf>
    <xf numFmtId="0" fontId="4" fillId="9" borderId="17" xfId="0" applyFont="1" applyFill="1" applyBorder="1" applyAlignment="1" applyProtection="1">
      <alignment vertical="top" wrapText="1"/>
      <protection hidden="1"/>
    </xf>
    <xf numFmtId="0" fontId="20" fillId="9" borderId="30" xfId="2" applyFont="1" applyFill="1" applyBorder="1" applyAlignment="1" applyProtection="1">
      <alignment vertical="top" wrapText="1"/>
      <protection hidden="1"/>
    </xf>
    <xf numFmtId="0" fontId="16" fillId="0" borderId="0" xfId="2" applyFill="1" applyAlignment="1" applyProtection="1">
      <alignment horizontal="justify" vertical="top"/>
      <protection hidden="1"/>
    </xf>
    <xf numFmtId="0" fontId="3" fillId="0" borderId="42" xfId="0" quotePrefix="1" applyFont="1" applyFill="1" applyBorder="1" applyAlignment="1" applyProtection="1">
      <alignment horizontal="left" vertical="top" wrapText="1" indent="1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4" fillId="9" borderId="17" xfId="2" applyFont="1" applyFill="1" applyBorder="1" applyAlignment="1" applyProtection="1">
      <alignment vertical="top" wrapText="1"/>
      <protection hidden="1"/>
    </xf>
    <xf numFmtId="0" fontId="17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7" fillId="0" borderId="46" xfId="0" applyFont="1" applyFill="1" applyBorder="1" applyAlignment="1" applyProtection="1">
      <alignment horizontal="justify" vertical="top" wrapText="1"/>
      <protection hidden="1"/>
    </xf>
    <xf numFmtId="0" fontId="22" fillId="6" borderId="50" xfId="1" applyFont="1" applyBorder="1" applyAlignment="1" applyProtection="1">
      <alignment vertical="top" wrapText="1"/>
      <protection hidden="1"/>
    </xf>
    <xf numFmtId="0" fontId="1" fillId="2" borderId="0" xfId="0" applyFont="1" applyFill="1" applyAlignment="1" applyProtection="1">
      <alignment horizontal="justify" vertical="top"/>
      <protection hidden="1"/>
    </xf>
    <xf numFmtId="0" fontId="22" fillId="6" borderId="50" xfId="1" applyFont="1" applyBorder="1" applyAlignment="1" applyProtection="1">
      <alignment horizontal="justify" vertical="top"/>
      <protection hidden="1"/>
    </xf>
    <xf numFmtId="0" fontId="14" fillId="3" borderId="0" xfId="0" applyFont="1" applyFill="1" applyBorder="1" applyAlignment="1" applyProtection="1">
      <alignment horizontal="justify" vertical="top" wrapText="1"/>
      <protection hidden="1"/>
    </xf>
    <xf numFmtId="0" fontId="6" fillId="0" borderId="8" xfId="0" applyFont="1" applyFill="1" applyBorder="1" applyAlignment="1" applyProtection="1">
      <alignment horizontal="left" vertical="top" wrapText="1"/>
      <protection hidden="1"/>
    </xf>
    <xf numFmtId="0" fontId="1" fillId="0" borderId="41" xfId="2" applyFont="1" applyFill="1" applyBorder="1" applyAlignment="1" applyProtection="1">
      <alignment horizontal="left" vertical="top"/>
      <protection hidden="1"/>
    </xf>
    <xf numFmtId="0" fontId="1" fillId="0" borderId="47" xfId="2" applyFont="1" applyFill="1" applyBorder="1" applyAlignment="1" applyProtection="1">
      <alignment horizontal="left" vertical="top"/>
      <protection hidden="1"/>
    </xf>
    <xf numFmtId="0" fontId="6" fillId="0" borderId="38" xfId="0" applyFont="1" applyFill="1" applyBorder="1" applyAlignment="1" applyProtection="1">
      <alignment horizontal="left" vertical="top"/>
      <protection hidden="1"/>
    </xf>
    <xf numFmtId="0" fontId="13" fillId="0" borderId="13" xfId="0" applyFont="1" applyFill="1" applyBorder="1" applyAlignment="1" applyProtection="1">
      <alignment horizontal="left" vertical="top"/>
      <protection hidden="1"/>
    </xf>
    <xf numFmtId="0" fontId="1" fillId="0" borderId="11" xfId="2" applyFont="1" applyFill="1" applyBorder="1" applyAlignment="1" applyProtection="1">
      <alignment horizontal="left" vertical="top" wrapText="1"/>
      <protection hidden="1"/>
    </xf>
    <xf numFmtId="0" fontId="3" fillId="0" borderId="11" xfId="0" applyFont="1" applyFill="1" applyBorder="1" applyAlignment="1" applyProtection="1">
      <alignment horizontal="left" vertical="top" wrapText="1"/>
      <protection hidden="1"/>
    </xf>
    <xf numFmtId="0" fontId="7" fillId="0" borderId="44" xfId="0" applyFont="1" applyFill="1" applyBorder="1" applyAlignment="1" applyProtection="1">
      <alignment horizontal="left" vertical="top" wrapText="1"/>
      <protection hidden="1"/>
    </xf>
    <xf numFmtId="0" fontId="7" fillId="0" borderId="45" xfId="0" applyFont="1" applyFill="1" applyBorder="1" applyAlignment="1" applyProtection="1">
      <alignment horizontal="left" vertical="top" wrapText="1"/>
      <protection hidden="1"/>
    </xf>
    <xf numFmtId="0" fontId="17" fillId="0" borderId="42" xfId="0" applyFont="1" applyFill="1" applyBorder="1" applyAlignment="1" applyProtection="1">
      <alignment horizontal="left" vertical="top" wrapText="1"/>
      <protection hidden="1"/>
    </xf>
    <xf numFmtId="0" fontId="17" fillId="0" borderId="9" xfId="0" applyFont="1" applyFill="1" applyBorder="1" applyAlignment="1" applyProtection="1">
      <alignment horizontal="left" vertical="top" wrapText="1"/>
      <protection hidden="1"/>
    </xf>
    <xf numFmtId="0" fontId="6" fillId="0" borderId="2" xfId="0" applyFont="1" applyFill="1" applyBorder="1" applyAlignment="1" applyProtection="1">
      <alignment horizontal="left" vertical="top" wrapText="1"/>
      <protection hidden="1"/>
    </xf>
    <xf numFmtId="0" fontId="6" fillId="0" borderId="36" xfId="0" applyFont="1" applyFill="1" applyBorder="1" applyAlignment="1" applyProtection="1">
      <alignment horizontal="left" vertical="top" wrapText="1"/>
      <protection hidden="1"/>
    </xf>
    <xf numFmtId="0" fontId="6" fillId="0" borderId="48" xfId="0" applyFont="1" applyFill="1" applyBorder="1" applyAlignment="1" applyProtection="1">
      <alignment horizontal="left" vertical="top" wrapText="1"/>
      <protection hidden="1"/>
    </xf>
    <xf numFmtId="0" fontId="6" fillId="0" borderId="40" xfId="0" applyFont="1" applyFill="1" applyBorder="1" applyAlignment="1" applyProtection="1">
      <alignment horizontal="left" vertical="top"/>
      <protection hidden="1"/>
    </xf>
    <xf numFmtId="0" fontId="13" fillId="0" borderId="15" xfId="0" applyFont="1" applyFill="1" applyBorder="1" applyAlignment="1" applyProtection="1">
      <alignment horizontal="left" vertical="top"/>
      <protection hidden="1"/>
    </xf>
    <xf numFmtId="0" fontId="1" fillId="0" borderId="4" xfId="2" applyFont="1" applyFill="1" applyBorder="1" applyAlignment="1" applyProtection="1">
      <alignment horizontal="left" vertical="top"/>
      <protection hidden="1"/>
    </xf>
    <xf numFmtId="0" fontId="3" fillId="0" borderId="4" xfId="0" applyFont="1" applyFill="1" applyBorder="1" applyAlignment="1" applyProtection="1">
      <alignment horizontal="left" vertical="top" wrapText="1"/>
      <protection hidden="1"/>
    </xf>
    <xf numFmtId="0" fontId="16" fillId="0" borderId="12" xfId="2" applyFill="1" applyBorder="1" applyAlignment="1" applyProtection="1">
      <alignment horizontal="left" vertical="top"/>
      <protection hidden="1"/>
    </xf>
    <xf numFmtId="0" fontId="7" fillId="0" borderId="36" xfId="0" applyFont="1" applyFill="1" applyBorder="1" applyAlignment="1" applyProtection="1">
      <alignment horizontal="left" vertical="top" wrapText="1"/>
      <protection hidden="1"/>
    </xf>
    <xf numFmtId="0" fontId="7" fillId="0" borderId="15" xfId="0" applyFont="1" applyFill="1" applyBorder="1" applyAlignment="1" applyProtection="1">
      <alignment horizontal="left" vertical="top" wrapText="1"/>
      <protection hidden="1"/>
    </xf>
    <xf numFmtId="0" fontId="1" fillId="0" borderId="36" xfId="2" applyFont="1" applyFill="1" applyBorder="1" applyAlignment="1" applyProtection="1">
      <alignment horizontal="left" vertical="top"/>
      <protection hidden="1"/>
    </xf>
    <xf numFmtId="0" fontId="1" fillId="0" borderId="48" xfId="2" applyFont="1" applyFill="1" applyBorder="1" applyAlignment="1" applyProtection="1">
      <alignment horizontal="left" vertical="top"/>
      <protection hidden="1"/>
    </xf>
    <xf numFmtId="0" fontId="13" fillId="0" borderId="14" xfId="0" applyFont="1" applyFill="1" applyBorder="1" applyAlignment="1" applyProtection="1">
      <alignment horizontal="left" vertical="top"/>
      <protection hidden="1"/>
    </xf>
    <xf numFmtId="0" fontId="16" fillId="0" borderId="4" xfId="2" applyFill="1" applyBorder="1" applyAlignment="1" applyProtection="1">
      <alignment horizontal="left" vertical="top"/>
      <protection hidden="1"/>
    </xf>
    <xf numFmtId="0" fontId="3" fillId="0" borderId="43" xfId="0" quotePrefix="1" applyFont="1" applyFill="1" applyBorder="1" applyAlignment="1" applyProtection="1">
      <alignment horizontal="left" vertical="top" wrapText="1"/>
      <protection hidden="1"/>
    </xf>
    <xf numFmtId="0" fontId="6" fillId="0" borderId="4" xfId="0" applyFont="1" applyFill="1" applyBorder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hidden="1"/>
    </xf>
    <xf numFmtId="0" fontId="6" fillId="0" borderId="49" xfId="0" applyFont="1" applyFill="1" applyBorder="1" applyAlignment="1" applyProtection="1">
      <alignment horizontal="left" vertical="top" wrapText="1"/>
      <protection hidden="1"/>
    </xf>
    <xf numFmtId="0" fontId="6" fillId="0" borderId="39" xfId="0" applyFont="1" applyFill="1" applyBorder="1" applyAlignment="1" applyProtection="1">
      <alignment horizontal="left" vertical="top"/>
      <protection hidden="1"/>
    </xf>
    <xf numFmtId="0" fontId="6" fillId="0" borderId="10" xfId="0" applyFont="1" applyFill="1" applyBorder="1" applyAlignment="1" applyProtection="1">
      <alignment horizontal="left" vertical="top" wrapText="1"/>
      <protection hidden="1"/>
    </xf>
    <xf numFmtId="0" fontId="3" fillId="0" borderId="30" xfId="0" quotePrefix="1" applyFont="1" applyFill="1" applyBorder="1" applyAlignment="1" applyProtection="1">
      <alignment horizontal="left" vertical="top" wrapText="1"/>
      <protection hidden="1"/>
    </xf>
    <xf numFmtId="0" fontId="6" fillId="0" borderId="14" xfId="0" applyFont="1" applyFill="1" applyBorder="1" applyAlignment="1" applyProtection="1">
      <alignment horizontal="left" vertical="top" wrapText="1"/>
      <protection hidden="1"/>
    </xf>
    <xf numFmtId="0" fontId="3" fillId="0" borderId="4" xfId="0" applyFont="1" applyFill="1" applyBorder="1" applyAlignment="1" applyProtection="1">
      <alignment horizontal="left" vertical="top"/>
      <protection hidden="1"/>
    </xf>
    <xf numFmtId="0" fontId="7" fillId="0" borderId="14" xfId="0" applyFont="1" applyFill="1" applyBorder="1" applyAlignment="1" applyProtection="1">
      <alignment horizontal="left" vertical="top" wrapText="1"/>
      <protection hidden="1"/>
    </xf>
    <xf numFmtId="0" fontId="1" fillId="2" borderId="0" xfId="0" applyFont="1" applyFill="1" applyAlignment="1" applyProtection="1">
      <alignment horizontal="justify" vertical="top" wrapText="1"/>
      <protection hidden="1"/>
    </xf>
    <xf numFmtId="164" fontId="1" fillId="2" borderId="0" xfId="0" applyNumberFormat="1" applyFont="1" applyFill="1" applyAlignment="1" applyProtection="1">
      <alignment horizontal="left" vertical="top" wrapText="1"/>
      <protection hidden="1"/>
    </xf>
    <xf numFmtId="165" fontId="1" fillId="2" borderId="0" xfId="0" applyNumberFormat="1" applyFont="1" applyFill="1" applyAlignment="1" applyProtection="1">
      <alignment horizontal="justify" vertical="top" wrapText="1"/>
      <protection hidden="1"/>
    </xf>
    <xf numFmtId="166" fontId="1" fillId="2" borderId="0" xfId="0" applyNumberFormat="1" applyFont="1" applyFill="1" applyAlignment="1" applyProtection="1">
      <alignment horizontal="justify" vertical="top" wrapText="1"/>
      <protection hidden="1"/>
    </xf>
    <xf numFmtId="0" fontId="3" fillId="11" borderId="54" xfId="0" applyFont="1" applyFill="1" applyBorder="1" applyAlignment="1" applyProtection="1">
      <alignment horizontal="left" vertical="top" wrapText="1"/>
      <protection hidden="1"/>
    </xf>
    <xf numFmtId="0" fontId="3" fillId="11" borderId="55" xfId="0" applyFont="1" applyFill="1" applyBorder="1" applyAlignment="1" applyProtection="1">
      <alignment horizontal="left" vertical="top" wrapText="1"/>
      <protection hidden="1"/>
    </xf>
    <xf numFmtId="164" fontId="3" fillId="11" borderId="55" xfId="0" applyNumberFormat="1" applyFont="1" applyFill="1" applyBorder="1" applyAlignment="1" applyProtection="1">
      <alignment horizontal="left" vertical="top" wrapText="1"/>
      <protection hidden="1"/>
    </xf>
    <xf numFmtId="165" fontId="3" fillId="11" borderId="55" xfId="0" applyNumberFormat="1" applyFont="1" applyFill="1" applyBorder="1" applyAlignment="1" applyProtection="1">
      <alignment horizontal="left" vertical="top" wrapText="1"/>
      <protection hidden="1"/>
    </xf>
    <xf numFmtId="166" fontId="3" fillId="11" borderId="55" xfId="0" applyNumberFormat="1" applyFont="1" applyFill="1" applyBorder="1" applyAlignment="1" applyProtection="1">
      <alignment horizontal="left" vertical="top" wrapText="1"/>
      <protection hidden="1"/>
    </xf>
    <xf numFmtId="0" fontId="3" fillId="11" borderId="56" xfId="0" applyFont="1" applyFill="1" applyBorder="1" applyAlignment="1" applyProtection="1">
      <alignment horizontal="left" vertical="top" wrapText="1"/>
      <protection hidden="1"/>
    </xf>
    <xf numFmtId="0" fontId="1" fillId="2" borderId="57" xfId="0" applyFont="1" applyFill="1" applyBorder="1" applyAlignment="1" applyProtection="1">
      <alignment horizontal="justify" vertical="top" wrapText="1"/>
      <protection hidden="1"/>
    </xf>
    <xf numFmtId="0" fontId="1" fillId="2" borderId="58" xfId="0" applyFont="1" applyFill="1" applyBorder="1" applyAlignment="1" applyProtection="1">
      <alignment horizontal="justify" vertical="top" wrapText="1"/>
      <protection hidden="1"/>
    </xf>
    <xf numFmtId="164" fontId="1" fillId="2" borderId="58" xfId="0" applyNumberFormat="1" applyFont="1" applyFill="1" applyBorder="1" applyAlignment="1" applyProtection="1">
      <alignment horizontal="left" vertical="top" wrapText="1"/>
      <protection hidden="1"/>
    </xf>
    <xf numFmtId="165" fontId="1" fillId="2" borderId="58" xfId="0" applyNumberFormat="1" applyFont="1" applyFill="1" applyBorder="1" applyAlignment="1" applyProtection="1">
      <alignment horizontal="justify" vertical="top" wrapText="1"/>
      <protection hidden="1"/>
    </xf>
    <xf numFmtId="166" fontId="1" fillId="2" borderId="58" xfId="0" applyNumberFormat="1" applyFont="1" applyFill="1" applyBorder="1" applyAlignment="1" applyProtection="1">
      <alignment horizontal="justify" vertical="top" wrapText="1"/>
      <protection hidden="1"/>
    </xf>
    <xf numFmtId="0" fontId="1" fillId="2" borderId="59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justify" vertical="top" wrapText="1"/>
      <protection hidden="1"/>
    </xf>
    <xf numFmtId="0" fontId="1" fillId="2" borderId="4" xfId="0" applyFont="1" applyFill="1" applyBorder="1" applyAlignment="1" applyProtection="1">
      <alignment horizontal="justify" vertical="top" wrapText="1"/>
      <protection hidden="1"/>
    </xf>
    <xf numFmtId="164" fontId="1" fillId="2" borderId="4" xfId="0" applyNumberFormat="1" applyFont="1" applyFill="1" applyBorder="1" applyAlignment="1" applyProtection="1">
      <alignment horizontal="left" vertical="top" wrapText="1"/>
      <protection hidden="1"/>
    </xf>
    <xf numFmtId="165" fontId="1" fillId="2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2" borderId="4" xfId="0" applyNumberFormat="1" applyFont="1" applyFill="1" applyBorder="1" applyAlignment="1" applyProtection="1">
      <alignment horizontal="justify" vertical="top" wrapText="1"/>
      <protection hidden="1"/>
    </xf>
    <xf numFmtId="0" fontId="1" fillId="2" borderId="3" xfId="0" applyFont="1" applyFill="1" applyBorder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left" vertical="top" wrapText="1"/>
      <protection hidden="1"/>
    </xf>
    <xf numFmtId="0" fontId="12" fillId="4" borderId="0" xfId="0" applyFont="1" applyFill="1" applyBorder="1" applyAlignment="1" applyProtection="1">
      <alignment horizontal="justify" vertical="top" wrapText="1"/>
      <protection hidden="1"/>
    </xf>
    <xf numFmtId="0" fontId="14" fillId="3" borderId="61" xfId="0" applyFont="1" applyFill="1" applyBorder="1" applyAlignment="1" applyProtection="1">
      <alignment horizontal="justify" vertical="top" wrapText="1"/>
      <protection hidden="1"/>
    </xf>
    <xf numFmtId="0" fontId="4" fillId="5" borderId="62" xfId="0" applyFont="1" applyFill="1" applyBorder="1" applyAlignment="1" applyProtection="1">
      <alignment horizontal="justify" vertical="top" wrapText="1"/>
      <protection hidden="1"/>
    </xf>
    <xf numFmtId="0" fontId="1" fillId="2" borderId="28" xfId="0" applyFont="1" applyFill="1" applyBorder="1" applyAlignment="1" applyProtection="1">
      <alignment horizontal="justify" vertical="top" wrapText="1"/>
      <protection hidden="1"/>
    </xf>
    <xf numFmtId="0" fontId="1" fillId="2" borderId="26" xfId="0" applyFont="1" applyFill="1" applyBorder="1" applyAlignment="1" applyProtection="1">
      <alignment horizontal="left" vertical="top" wrapText="1"/>
      <protection hidden="1"/>
    </xf>
    <xf numFmtId="0" fontId="1" fillId="2" borderId="29" xfId="0" applyFont="1" applyFill="1" applyBorder="1" applyAlignment="1" applyProtection="1">
      <alignment horizontal="left" vertical="top" wrapText="1"/>
      <protection hidden="1"/>
    </xf>
    <xf numFmtId="0" fontId="1" fillId="2" borderId="63" xfId="0" applyFont="1" applyFill="1" applyBorder="1" applyAlignment="1" applyProtection="1">
      <alignment horizontal="justify" vertical="top" wrapText="1"/>
      <protection hidden="1"/>
    </xf>
    <xf numFmtId="0" fontId="1" fillId="2" borderId="64" xfId="0" applyFont="1" applyFill="1" applyBorder="1" applyAlignment="1" applyProtection="1">
      <alignment horizontal="justify" vertical="top" wrapText="1"/>
      <protection hidden="1"/>
    </xf>
    <xf numFmtId="0" fontId="12" fillId="4" borderId="6" xfId="0" applyFont="1" applyFill="1" applyBorder="1" applyAlignment="1" applyProtection="1">
      <alignment horizontal="justify" vertical="top" wrapText="1"/>
      <protection hidden="1"/>
    </xf>
    <xf numFmtId="0" fontId="12" fillId="4" borderId="65" xfId="0" applyFont="1" applyFill="1" applyBorder="1" applyAlignment="1" applyProtection="1">
      <alignment horizontal="justify" vertical="top" wrapText="1"/>
      <protection hidden="1"/>
    </xf>
    <xf numFmtId="0" fontId="14" fillId="3" borderId="66" xfId="0" applyFont="1" applyFill="1" applyBorder="1" applyAlignment="1" applyProtection="1">
      <alignment horizontal="left" vertical="top" wrapText="1"/>
      <protection hidden="1"/>
    </xf>
    <xf numFmtId="0" fontId="1" fillId="2" borderId="67" xfId="0" applyFont="1" applyFill="1" applyBorder="1" applyAlignment="1" applyProtection="1">
      <alignment horizontal="justify" vertical="top" wrapText="1"/>
      <protection hidden="1"/>
    </xf>
    <xf numFmtId="0" fontId="14" fillId="3" borderId="68" xfId="0" applyFont="1" applyFill="1" applyBorder="1" applyAlignment="1" applyProtection="1">
      <alignment horizontal="left" vertical="top" wrapText="1"/>
      <protection hidden="1"/>
    </xf>
    <xf numFmtId="0" fontId="1" fillId="2" borderId="69" xfId="0" applyFont="1" applyFill="1" applyBorder="1" applyAlignment="1" applyProtection="1">
      <alignment horizontal="justify" vertical="top" wrapText="1"/>
      <protection hidden="1"/>
    </xf>
    <xf numFmtId="0" fontId="14" fillId="3" borderId="68" xfId="0" applyFont="1" applyFill="1" applyBorder="1" applyAlignment="1" applyProtection="1">
      <alignment horizontal="justify" vertical="top" wrapText="1"/>
      <protection hidden="1"/>
    </xf>
    <xf numFmtId="49" fontId="1" fillId="2" borderId="4" xfId="0" applyNumberFormat="1" applyFont="1" applyFill="1" applyBorder="1" applyAlignment="1" applyProtection="1">
      <alignment horizontal="justify" vertical="top" wrapText="1"/>
      <protection hidden="1"/>
    </xf>
    <xf numFmtId="165" fontId="1" fillId="2" borderId="4" xfId="0" quotePrefix="1" applyNumberFormat="1" applyFont="1" applyFill="1" applyBorder="1" applyAlignment="1" applyProtection="1">
      <alignment horizontal="justify" vertical="top" wrapText="1"/>
      <protection hidden="1"/>
    </xf>
    <xf numFmtId="0" fontId="24" fillId="10" borderId="51" xfId="0" applyFont="1" applyFill="1" applyBorder="1" applyAlignment="1" applyProtection="1">
      <alignment horizontal="justify" vertical="top" wrapText="1"/>
      <protection hidden="1"/>
    </xf>
    <xf numFmtId="0" fontId="25" fillId="10" borderId="52" xfId="0" applyFont="1" applyFill="1" applyBorder="1" applyAlignment="1" applyProtection="1">
      <alignment horizontal="justify" vertical="top" wrapText="1"/>
      <protection hidden="1"/>
    </xf>
    <xf numFmtId="0" fontId="26" fillId="10" borderId="52" xfId="0" applyFont="1" applyFill="1" applyBorder="1" applyAlignment="1" applyProtection="1">
      <alignment horizontal="justify" vertical="top" wrapText="1"/>
      <protection hidden="1"/>
    </xf>
    <xf numFmtId="0" fontId="26" fillId="10" borderId="53" xfId="0" applyFont="1" applyFill="1" applyBorder="1" applyAlignment="1" applyProtection="1">
      <alignment horizontal="justify" vertical="top" wrapText="1"/>
      <protection hidden="1"/>
    </xf>
    <xf numFmtId="0" fontId="24" fillId="10" borderId="5" xfId="0" applyFont="1" applyFill="1" applyBorder="1" applyAlignment="1" applyProtection="1">
      <alignment horizontal="justify" vertical="top" wrapText="1"/>
      <protection hidden="1"/>
    </xf>
    <xf numFmtId="0" fontId="25" fillId="10" borderId="6" xfId="0" applyFont="1" applyFill="1" applyBorder="1" applyAlignment="1" applyProtection="1">
      <alignment horizontal="justify" vertical="top" wrapText="1"/>
      <protection hidden="1"/>
    </xf>
    <xf numFmtId="0" fontId="26" fillId="10" borderId="6" xfId="0" applyFont="1" applyFill="1" applyBorder="1" applyAlignment="1" applyProtection="1">
      <alignment horizontal="justify" vertical="top" wrapText="1"/>
      <protection hidden="1"/>
    </xf>
    <xf numFmtId="0" fontId="26" fillId="10" borderId="7" xfId="0" applyFont="1" applyFill="1" applyBorder="1" applyAlignment="1" applyProtection="1">
      <alignment horizontal="justify" vertical="top" wrapText="1"/>
      <protection hidden="1"/>
    </xf>
    <xf numFmtId="0" fontId="3" fillId="2" borderId="0" xfId="0" applyFont="1" applyFill="1" applyAlignment="1" applyProtection="1">
      <alignment horizontal="center" vertical="top" wrapText="1"/>
      <protection hidden="1"/>
    </xf>
    <xf numFmtId="0" fontId="12" fillId="4" borderId="31" xfId="0" applyFont="1" applyFill="1" applyBorder="1" applyAlignment="1" applyProtection="1">
      <alignment horizontal="justify" vertical="top" wrapText="1"/>
      <protection hidden="1"/>
    </xf>
    <xf numFmtId="0" fontId="12" fillId="4" borderId="32" xfId="0" applyFont="1" applyFill="1" applyBorder="1" applyAlignment="1" applyProtection="1">
      <alignment horizontal="justify" vertical="top" wrapText="1"/>
      <protection hidden="1"/>
    </xf>
    <xf numFmtId="0" fontId="14" fillId="3" borderId="33" xfId="0" applyFont="1" applyFill="1" applyBorder="1" applyAlignment="1" applyProtection="1">
      <alignment horizontal="justify" vertical="top" wrapText="1"/>
      <protection hidden="1"/>
    </xf>
    <xf numFmtId="0" fontId="14" fillId="3" borderId="34" xfId="0" applyFont="1" applyFill="1" applyBorder="1" applyAlignment="1" applyProtection="1">
      <alignment horizontal="justify" vertical="top" wrapText="1"/>
      <protection hidden="1"/>
    </xf>
    <xf numFmtId="0" fontId="14" fillId="3" borderId="60" xfId="0" applyFont="1" applyFill="1" applyBorder="1" applyAlignment="1" applyProtection="1">
      <alignment horizontal="justify" vertical="top" wrapText="1"/>
      <protection hidden="1"/>
    </xf>
    <xf numFmtId="0" fontId="14" fillId="3" borderId="61" xfId="0" applyFont="1" applyFill="1" applyBorder="1" applyAlignment="1" applyProtection="1">
      <alignment horizontal="justify" vertical="top" wrapText="1"/>
      <protection hidden="1"/>
    </xf>
    <xf numFmtId="0" fontId="22" fillId="6" borderId="51" xfId="1" applyFont="1" applyBorder="1" applyAlignment="1" applyProtection="1">
      <alignment horizontal="left" vertical="top" wrapText="1"/>
      <protection hidden="1"/>
    </xf>
    <xf numFmtId="0" fontId="22" fillId="6" borderId="52" xfId="1" applyFont="1" applyBorder="1" applyAlignment="1" applyProtection="1">
      <alignment horizontal="left" vertical="top" wrapText="1"/>
      <protection hidden="1"/>
    </xf>
    <xf numFmtId="0" fontId="23" fillId="6" borderId="0" xfId="1" applyFont="1" applyBorder="1" applyAlignment="1" applyProtection="1">
      <alignment horizontal="left" vertical="top" wrapText="1"/>
      <protection hidden="1"/>
    </xf>
    <xf numFmtId="0" fontId="23" fillId="6" borderId="25" xfId="1" applyFont="1" applyBorder="1" applyAlignment="1" applyProtection="1">
      <alignment horizontal="left" vertical="top" wrapText="1"/>
      <protection hidden="1"/>
    </xf>
    <xf numFmtId="0" fontId="22" fillId="6" borderId="51" xfId="1" applyFont="1" applyBorder="1" applyAlignment="1" applyProtection="1">
      <alignment vertical="top"/>
      <protection hidden="1"/>
    </xf>
    <xf numFmtId="0" fontId="22" fillId="6" borderId="52" xfId="1" applyFont="1" applyBorder="1" applyAlignment="1" applyProtection="1">
      <alignment vertical="top"/>
      <protection hidden="1"/>
    </xf>
    <xf numFmtId="0" fontId="4" fillId="9" borderId="17" xfId="2" applyFont="1" applyFill="1" applyBorder="1" applyAlignment="1" applyProtection="1">
      <alignment vertical="top" wrapText="1"/>
      <protection hidden="1"/>
    </xf>
    <xf numFmtId="0" fontId="4" fillId="9" borderId="18" xfId="2" applyFont="1" applyFill="1" applyBorder="1" applyAlignment="1" applyProtection="1">
      <alignment vertical="top" wrapText="1"/>
      <protection hidden="1"/>
    </xf>
    <xf numFmtId="0" fontId="4" fillId="9" borderId="17" xfId="0" applyFont="1" applyFill="1" applyBorder="1" applyAlignment="1" applyProtection="1">
      <alignment vertical="top" wrapText="1"/>
      <protection hidden="1"/>
    </xf>
    <xf numFmtId="0" fontId="0" fillId="9" borderId="18" xfId="0" applyFill="1" applyBorder="1" applyAlignment="1" applyProtection="1">
      <alignment vertical="top" wrapText="1"/>
      <protection hidden="1"/>
    </xf>
    <xf numFmtId="0" fontId="4" fillId="9" borderId="19" xfId="0" applyFont="1" applyFill="1" applyBorder="1" applyAlignment="1" applyProtection="1">
      <alignment vertical="top" wrapText="1"/>
      <protection hidden="1"/>
    </xf>
    <xf numFmtId="0" fontId="0" fillId="9" borderId="20" xfId="0" applyFill="1" applyBorder="1" applyAlignment="1" applyProtection="1">
      <alignment vertical="top" wrapText="1"/>
      <protection hidden="1"/>
    </xf>
    <xf numFmtId="0" fontId="0" fillId="9" borderId="18" xfId="0" applyFill="1" applyBorder="1" applyAlignment="1">
      <alignment vertical="top" wrapText="1"/>
    </xf>
    <xf numFmtId="0" fontId="4" fillId="9" borderId="6" xfId="0" applyFont="1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86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006100"/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aces/TTI-Documentation/trunk/MappingSheets/TTI%20B2F-TransactionOpenAADepos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24 Integration Studio"/>
      <sheetName val="OPENAADEPOSIT"/>
      <sheetName val="CAPITALISEINTERESTAADEPOSI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2"/>
  <sheetViews>
    <sheetView zoomScale="85" zoomScaleNormal="85" workbookViewId="0">
      <selection activeCell="G13" sqref="G13"/>
    </sheetView>
  </sheetViews>
  <sheetFormatPr defaultColWidth="9.109375" defaultRowHeight="12.6" x14ac:dyDescent="0.3"/>
  <cols>
    <col min="1" max="1" width="3.44140625" style="65" customWidth="1"/>
    <col min="2" max="2" width="25.88671875" style="65" customWidth="1"/>
    <col min="3" max="3" width="23.44140625" style="65" customWidth="1"/>
    <col min="4" max="4" width="21.6640625" style="66" customWidth="1"/>
    <col min="5" max="5" width="12.5546875" style="67" customWidth="1"/>
    <col min="6" max="6" width="12.44140625" style="68" customWidth="1"/>
    <col min="7" max="7" width="74.44140625" style="65" customWidth="1"/>
    <col min="8" max="41" width="9.109375" style="65"/>
    <col min="42" max="42" width="18.88671875" style="65" customWidth="1"/>
    <col min="43" max="43" width="39.109375" style="65" customWidth="1"/>
    <col min="44" max="44" width="41.5546875" style="65" customWidth="1"/>
    <col min="45" max="45" width="42" style="65" customWidth="1"/>
    <col min="46" max="16384" width="9.109375" style="65"/>
  </cols>
  <sheetData>
    <row r="1" spans="2:7" ht="14.1" customHeight="1" x14ac:dyDescent="0.3"/>
    <row r="2" spans="2:7" ht="14.1" customHeight="1" x14ac:dyDescent="0.3"/>
    <row r="3" spans="2:7" ht="27" customHeight="1" x14ac:dyDescent="0.3">
      <c r="B3" s="105" t="s">
        <v>94</v>
      </c>
      <c r="C3" s="106"/>
      <c r="D3" s="106"/>
      <c r="E3" s="107"/>
      <c r="F3" s="107"/>
      <c r="G3" s="108"/>
    </row>
    <row r="4" spans="2:7" ht="14.1" customHeight="1" x14ac:dyDescent="0.3"/>
    <row r="7" spans="2:7" ht="18.600000000000001" thickBot="1" x14ac:dyDescent="0.35">
      <c r="B7" s="109" t="s">
        <v>95</v>
      </c>
      <c r="C7" s="110"/>
      <c r="D7" s="110"/>
      <c r="E7" s="111"/>
      <c r="F7" s="111"/>
      <c r="G7" s="112"/>
    </row>
    <row r="8" spans="2:7" ht="39" thickTop="1" thickBot="1" x14ac:dyDescent="0.35">
      <c r="B8" s="69" t="s">
        <v>96</v>
      </c>
      <c r="C8" s="70" t="s">
        <v>97</v>
      </c>
      <c r="D8" s="71" t="s">
        <v>98</v>
      </c>
      <c r="E8" s="72" t="s">
        <v>99</v>
      </c>
      <c r="F8" s="73" t="s">
        <v>100</v>
      </c>
      <c r="G8" s="74" t="s">
        <v>1</v>
      </c>
    </row>
    <row r="9" spans="2:7" ht="13.2" thickTop="1" x14ac:dyDescent="0.3">
      <c r="B9" s="75" t="s">
        <v>101</v>
      </c>
      <c r="C9" s="76" t="s">
        <v>102</v>
      </c>
      <c r="D9" s="77">
        <v>41438</v>
      </c>
      <c r="E9" s="78" t="s">
        <v>103</v>
      </c>
      <c r="F9" s="79">
        <v>1</v>
      </c>
      <c r="G9" s="80"/>
    </row>
    <row r="10" spans="2:7" ht="37.799999999999997" x14ac:dyDescent="0.3">
      <c r="B10" s="81" t="s">
        <v>110</v>
      </c>
      <c r="C10" s="82" t="s">
        <v>111</v>
      </c>
      <c r="D10" s="83" t="s">
        <v>112</v>
      </c>
      <c r="E10" s="103" t="s">
        <v>113</v>
      </c>
      <c r="F10" s="103" t="s">
        <v>115</v>
      </c>
      <c r="G10" s="86" t="s">
        <v>114</v>
      </c>
    </row>
    <row r="11" spans="2:7" ht="37.799999999999997" x14ac:dyDescent="0.3">
      <c r="B11" s="81" t="s">
        <v>110</v>
      </c>
      <c r="C11" s="82" t="s">
        <v>111</v>
      </c>
      <c r="D11" s="83" t="s">
        <v>118</v>
      </c>
      <c r="E11" s="104" t="s">
        <v>117</v>
      </c>
      <c r="F11" s="85">
        <v>1.1000000000000001</v>
      </c>
      <c r="G11" s="86" t="s">
        <v>116</v>
      </c>
    </row>
    <row r="12" spans="2:7" ht="25.2" x14ac:dyDescent="0.3">
      <c r="B12" s="81" t="s">
        <v>110</v>
      </c>
      <c r="C12" s="82" t="s">
        <v>119</v>
      </c>
      <c r="D12" s="83" t="s">
        <v>120</v>
      </c>
      <c r="E12" s="84" t="s">
        <v>121</v>
      </c>
      <c r="F12" s="85">
        <v>1.2</v>
      </c>
      <c r="G12" s="86" t="s">
        <v>122</v>
      </c>
    </row>
    <row r="13" spans="2:7" ht="37.799999999999997" x14ac:dyDescent="0.3">
      <c r="B13" s="81" t="s">
        <v>110</v>
      </c>
      <c r="C13" s="82" t="s">
        <v>111</v>
      </c>
      <c r="D13" s="83" t="s">
        <v>126</v>
      </c>
      <c r="E13" s="84" t="s">
        <v>127</v>
      </c>
      <c r="F13" s="85">
        <v>1.3</v>
      </c>
      <c r="G13" s="86" t="s">
        <v>125</v>
      </c>
    </row>
    <row r="14" spans="2:7" x14ac:dyDescent="0.3">
      <c r="B14" s="81"/>
      <c r="C14" s="82"/>
      <c r="D14" s="83"/>
      <c r="E14" s="84"/>
      <c r="F14" s="85"/>
      <c r="G14" s="86"/>
    </row>
    <row r="15" spans="2:7" x14ac:dyDescent="0.3">
      <c r="B15" s="81"/>
      <c r="C15" s="82"/>
      <c r="D15" s="83"/>
      <c r="E15" s="84"/>
      <c r="F15" s="85"/>
      <c r="G15" s="86"/>
    </row>
    <row r="16" spans="2:7" x14ac:dyDescent="0.3">
      <c r="B16" s="81"/>
      <c r="C16" s="82"/>
      <c r="D16" s="83"/>
      <c r="E16" s="84"/>
      <c r="F16" s="85"/>
      <c r="G16" s="86"/>
    </row>
    <row r="17" spans="2:7" x14ac:dyDescent="0.3">
      <c r="B17" s="81"/>
      <c r="C17" s="82"/>
      <c r="D17" s="83"/>
      <c r="E17" s="84"/>
      <c r="F17" s="85"/>
      <c r="G17" s="86"/>
    </row>
    <row r="18" spans="2:7" x14ac:dyDescent="0.3">
      <c r="B18" s="81"/>
      <c r="C18" s="82"/>
      <c r="D18" s="83"/>
      <c r="E18" s="84"/>
      <c r="F18" s="85"/>
      <c r="G18" s="86"/>
    </row>
    <row r="19" spans="2:7" x14ac:dyDescent="0.3">
      <c r="B19" s="81"/>
      <c r="C19" s="82"/>
      <c r="D19" s="83"/>
      <c r="E19" s="84"/>
      <c r="F19" s="85"/>
      <c r="G19" s="86"/>
    </row>
    <row r="20" spans="2:7" x14ac:dyDescent="0.3">
      <c r="B20" s="81"/>
      <c r="C20" s="82"/>
      <c r="D20" s="83"/>
      <c r="E20" s="84"/>
      <c r="F20" s="85"/>
      <c r="G20" s="86"/>
    </row>
    <row r="25" spans="2:7" ht="63.75" customHeight="1" x14ac:dyDescent="0.3">
      <c r="B25" s="113"/>
      <c r="C25" s="113"/>
      <c r="D25" s="113"/>
      <c r="E25" s="113"/>
      <c r="F25" s="113"/>
      <c r="G25" s="113"/>
    </row>
    <row r="26" spans="2:7" x14ac:dyDescent="0.3">
      <c r="B26" s="113"/>
      <c r="C26" s="113"/>
      <c r="D26" s="113"/>
      <c r="E26" s="113"/>
      <c r="F26" s="113"/>
      <c r="G26" s="113"/>
    </row>
    <row r="27" spans="2:7" x14ac:dyDescent="0.3">
      <c r="B27" s="87"/>
      <c r="C27" s="87"/>
      <c r="D27" s="87"/>
      <c r="E27" s="87"/>
      <c r="F27" s="87"/>
      <c r="G27" s="87"/>
    </row>
    <row r="28" spans="2:7" x14ac:dyDescent="0.3">
      <c r="B28" s="87"/>
      <c r="C28" s="87"/>
      <c r="D28" s="87"/>
      <c r="E28" s="87"/>
      <c r="F28" s="87"/>
      <c r="G28" s="87"/>
    </row>
    <row r="29" spans="2:7" x14ac:dyDescent="0.3">
      <c r="B29" s="87"/>
      <c r="C29" s="87"/>
      <c r="D29" s="87"/>
      <c r="E29" s="87"/>
      <c r="F29" s="87"/>
      <c r="G29" s="87"/>
    </row>
    <row r="30" spans="2:7" x14ac:dyDescent="0.3">
      <c r="B30" s="87"/>
      <c r="C30" s="87"/>
      <c r="D30" s="87"/>
      <c r="E30" s="87"/>
      <c r="F30" s="87"/>
      <c r="G30" s="87"/>
    </row>
    <row r="31" spans="2:7" x14ac:dyDescent="0.3">
      <c r="B31" s="87"/>
      <c r="C31" s="87"/>
      <c r="D31" s="87"/>
      <c r="E31" s="87"/>
      <c r="F31" s="87"/>
      <c r="G31" s="87"/>
    </row>
    <row r="32" spans="2:7" x14ac:dyDescent="0.3">
      <c r="B32" s="87"/>
      <c r="C32" s="87"/>
      <c r="D32" s="87"/>
      <c r="E32" s="87"/>
      <c r="F32" s="87"/>
      <c r="G32" s="87"/>
    </row>
    <row r="33" spans="2:7" x14ac:dyDescent="0.3">
      <c r="B33" s="87"/>
      <c r="C33" s="87"/>
      <c r="D33" s="87"/>
      <c r="E33" s="87"/>
      <c r="F33" s="87"/>
      <c r="G33" s="87"/>
    </row>
    <row r="34" spans="2:7" x14ac:dyDescent="0.3">
      <c r="B34" s="87"/>
      <c r="C34" s="87"/>
      <c r="D34" s="87"/>
      <c r="E34" s="87"/>
      <c r="F34" s="87"/>
      <c r="G34" s="87"/>
    </row>
    <row r="35" spans="2:7" x14ac:dyDescent="0.3">
      <c r="B35" s="87"/>
      <c r="C35" s="87"/>
      <c r="D35" s="87"/>
      <c r="E35" s="87"/>
      <c r="F35" s="87"/>
      <c r="G35" s="87"/>
    </row>
    <row r="36" spans="2:7" x14ac:dyDescent="0.3">
      <c r="B36" s="87"/>
      <c r="C36" s="87"/>
      <c r="D36" s="87"/>
      <c r="E36" s="87"/>
      <c r="F36" s="87"/>
      <c r="G36" s="87"/>
    </row>
    <row r="37" spans="2:7" x14ac:dyDescent="0.3">
      <c r="B37" s="87"/>
      <c r="C37" s="87"/>
      <c r="D37" s="87"/>
      <c r="E37" s="87"/>
      <c r="F37" s="87"/>
      <c r="G37" s="87"/>
    </row>
    <row r="38" spans="2:7" x14ac:dyDescent="0.3">
      <c r="B38" s="87"/>
      <c r="C38" s="87"/>
      <c r="D38" s="87"/>
      <c r="E38" s="87"/>
      <c r="F38" s="87"/>
      <c r="G38" s="87"/>
    </row>
    <row r="39" spans="2:7" x14ac:dyDescent="0.3">
      <c r="B39" s="87"/>
      <c r="C39" s="87"/>
      <c r="D39" s="87"/>
      <c r="E39" s="87"/>
      <c r="F39" s="87"/>
      <c r="G39" s="87"/>
    </row>
    <row r="40" spans="2:7" x14ac:dyDescent="0.3">
      <c r="B40" s="87"/>
      <c r="C40" s="87"/>
      <c r="D40" s="87"/>
      <c r="E40" s="87"/>
      <c r="F40" s="87"/>
      <c r="G40" s="87"/>
    </row>
    <row r="41" spans="2:7" x14ac:dyDescent="0.3">
      <c r="B41" s="87"/>
      <c r="C41" s="87"/>
      <c r="D41" s="87"/>
      <c r="E41" s="87"/>
      <c r="F41" s="87"/>
      <c r="G41" s="87"/>
    </row>
    <row r="42" spans="2:7" x14ac:dyDescent="0.3">
      <c r="B42" s="87"/>
      <c r="C42" s="87"/>
      <c r="D42" s="87"/>
      <c r="E42" s="87"/>
      <c r="F42" s="87"/>
      <c r="G42" s="87"/>
    </row>
    <row r="43" spans="2:7" x14ac:dyDescent="0.3">
      <c r="B43" s="87"/>
      <c r="C43" s="87"/>
      <c r="D43" s="87"/>
      <c r="E43" s="87"/>
      <c r="F43" s="87"/>
      <c r="G43" s="87"/>
    </row>
    <row r="44" spans="2:7" x14ac:dyDescent="0.3">
      <c r="B44" s="87"/>
      <c r="C44" s="87"/>
      <c r="D44" s="87"/>
      <c r="E44" s="87"/>
      <c r="F44" s="87"/>
      <c r="G44" s="87"/>
    </row>
    <row r="45" spans="2:7" x14ac:dyDescent="0.3">
      <c r="B45" s="87"/>
      <c r="C45" s="87"/>
      <c r="D45" s="87"/>
      <c r="E45" s="87"/>
      <c r="F45" s="87"/>
      <c r="G45" s="87"/>
    </row>
    <row r="46" spans="2:7" x14ac:dyDescent="0.3">
      <c r="B46" s="87"/>
      <c r="C46" s="87"/>
      <c r="D46" s="87"/>
      <c r="E46" s="87"/>
      <c r="F46" s="87"/>
      <c r="G46" s="87"/>
    </row>
    <row r="47" spans="2:7" x14ac:dyDescent="0.3">
      <c r="B47" s="87"/>
      <c r="C47" s="87"/>
      <c r="D47" s="87"/>
      <c r="E47" s="87"/>
      <c r="F47" s="87"/>
      <c r="G47" s="87"/>
    </row>
    <row r="48" spans="2:7" x14ac:dyDescent="0.3">
      <c r="B48" s="87"/>
      <c r="C48" s="87"/>
      <c r="D48" s="87"/>
      <c r="E48" s="87"/>
      <c r="F48" s="87"/>
      <c r="G48" s="87"/>
    </row>
    <row r="49" spans="2:7" x14ac:dyDescent="0.3">
      <c r="B49" s="87"/>
      <c r="C49" s="87"/>
      <c r="D49" s="87"/>
      <c r="E49" s="87"/>
      <c r="F49" s="87"/>
      <c r="G49" s="87"/>
    </row>
    <row r="50" spans="2:7" x14ac:dyDescent="0.3">
      <c r="B50" s="87"/>
      <c r="C50" s="87"/>
      <c r="D50" s="87"/>
      <c r="E50" s="87"/>
      <c r="F50" s="87"/>
      <c r="G50" s="87"/>
    </row>
    <row r="51" spans="2:7" x14ac:dyDescent="0.3">
      <c r="B51" s="87"/>
      <c r="C51" s="87"/>
      <c r="D51" s="87"/>
      <c r="E51" s="87"/>
      <c r="F51" s="87"/>
      <c r="G51" s="87"/>
    </row>
    <row r="52" spans="2:7" x14ac:dyDescent="0.3">
      <c r="B52" s="87"/>
      <c r="C52" s="87"/>
      <c r="D52" s="87"/>
      <c r="E52" s="87"/>
      <c r="F52" s="87"/>
      <c r="G52" s="87"/>
    </row>
    <row r="53" spans="2:7" x14ac:dyDescent="0.3">
      <c r="B53" s="87"/>
      <c r="C53" s="87"/>
      <c r="D53" s="87"/>
      <c r="E53" s="87"/>
      <c r="F53" s="87"/>
      <c r="G53" s="87"/>
    </row>
    <row r="54" spans="2:7" x14ac:dyDescent="0.3">
      <c r="B54" s="87"/>
      <c r="C54" s="87"/>
      <c r="D54" s="87"/>
      <c r="E54" s="87"/>
      <c r="F54" s="87"/>
      <c r="G54" s="87"/>
    </row>
    <row r="55" spans="2:7" x14ac:dyDescent="0.3">
      <c r="B55" s="87"/>
      <c r="C55" s="87"/>
      <c r="D55" s="87"/>
      <c r="E55" s="87"/>
      <c r="F55" s="87"/>
      <c r="G55" s="87"/>
    </row>
    <row r="56" spans="2:7" x14ac:dyDescent="0.3">
      <c r="B56" s="87"/>
      <c r="C56" s="87"/>
      <c r="D56" s="87"/>
      <c r="E56" s="87"/>
      <c r="F56" s="87"/>
      <c r="G56" s="87"/>
    </row>
    <row r="57" spans="2:7" x14ac:dyDescent="0.3">
      <c r="B57" s="87"/>
      <c r="C57" s="87"/>
      <c r="D57" s="87"/>
      <c r="E57" s="87"/>
      <c r="F57" s="87"/>
      <c r="G57" s="87"/>
    </row>
    <row r="58" spans="2:7" x14ac:dyDescent="0.3">
      <c r="B58" s="87"/>
      <c r="C58" s="87"/>
      <c r="D58" s="87"/>
      <c r="E58" s="87"/>
      <c r="F58" s="87"/>
      <c r="G58" s="87"/>
    </row>
    <row r="59" spans="2:7" x14ac:dyDescent="0.3">
      <c r="B59" s="87"/>
      <c r="C59" s="87"/>
      <c r="D59" s="87"/>
      <c r="E59" s="87"/>
      <c r="F59" s="87"/>
      <c r="G59" s="87"/>
    </row>
    <row r="60" spans="2:7" x14ac:dyDescent="0.3">
      <c r="B60" s="87"/>
      <c r="C60" s="87"/>
      <c r="D60" s="87"/>
      <c r="E60" s="87"/>
      <c r="F60" s="87"/>
      <c r="G60" s="87"/>
    </row>
    <row r="61" spans="2:7" x14ac:dyDescent="0.3">
      <c r="B61" s="87"/>
      <c r="C61" s="87"/>
      <c r="D61" s="87"/>
      <c r="E61" s="87"/>
      <c r="F61" s="87"/>
      <c r="G61" s="87"/>
    </row>
    <row r="62" spans="2:7" x14ac:dyDescent="0.3">
      <c r="B62" s="87"/>
      <c r="C62" s="87"/>
      <c r="D62" s="87"/>
      <c r="E62" s="87"/>
      <c r="F62" s="87"/>
      <c r="G62" s="87"/>
    </row>
  </sheetData>
  <mergeCells count="3">
    <mergeCell ref="B3:G3"/>
    <mergeCell ref="B7:G7"/>
    <mergeCell ref="B25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zoomScale="85" zoomScaleNormal="85" workbookViewId="0">
      <selection activeCell="D13" sqref="D13"/>
    </sheetView>
  </sheetViews>
  <sheetFormatPr defaultRowHeight="14.4" x14ac:dyDescent="0.3"/>
  <cols>
    <col min="1" max="1" width="33.33203125" customWidth="1"/>
    <col min="2" max="3" width="25.6640625" customWidth="1"/>
    <col min="4" max="4" width="37.109375" customWidth="1"/>
    <col min="5" max="5" width="25.6640625" customWidth="1"/>
    <col min="6" max="6" width="30.6640625" customWidth="1"/>
    <col min="7" max="7" width="40.6640625" customWidth="1"/>
  </cols>
  <sheetData>
    <row r="1" spans="1:7" ht="28.8" thickBot="1" x14ac:dyDescent="0.35">
      <c r="A1" s="114" t="s">
        <v>6</v>
      </c>
      <c r="B1" s="115"/>
      <c r="C1" s="115"/>
      <c r="D1" s="115"/>
      <c r="E1" s="115"/>
      <c r="F1" s="115"/>
      <c r="G1" s="88"/>
    </row>
    <row r="2" spans="1:7" ht="16.8" thickBot="1" x14ac:dyDescent="0.35">
      <c r="A2" s="116" t="s">
        <v>4</v>
      </c>
      <c r="B2" s="118" t="s">
        <v>104</v>
      </c>
      <c r="C2" s="119"/>
      <c r="D2" s="118" t="s">
        <v>14</v>
      </c>
      <c r="E2" s="119"/>
      <c r="F2" s="29" t="s">
        <v>16</v>
      </c>
      <c r="G2" s="89" t="s">
        <v>105</v>
      </c>
    </row>
    <row r="3" spans="1:7" ht="16.8" thickBot="1" x14ac:dyDescent="0.35">
      <c r="A3" s="117"/>
      <c r="B3" s="4" t="s">
        <v>4</v>
      </c>
      <c r="C3" s="5" t="s">
        <v>13</v>
      </c>
      <c r="D3" s="4" t="s">
        <v>15</v>
      </c>
      <c r="E3" s="6" t="s">
        <v>7</v>
      </c>
      <c r="F3" s="7" t="s">
        <v>15</v>
      </c>
      <c r="G3" s="90"/>
    </row>
    <row r="4" spans="1:7" ht="25.8" thickTop="1" x14ac:dyDescent="0.3">
      <c r="A4" s="8" t="s">
        <v>80</v>
      </c>
      <c r="B4" s="9"/>
      <c r="C4" s="91"/>
      <c r="D4" s="92"/>
      <c r="E4" s="93"/>
      <c r="F4" s="94" t="s">
        <v>109</v>
      </c>
      <c r="G4" s="95"/>
    </row>
    <row r="7" spans="1:7" ht="28.8" thickBot="1" x14ac:dyDescent="0.35">
      <c r="A7" s="96" t="s">
        <v>17</v>
      </c>
      <c r="B7" s="97"/>
    </row>
    <row r="8" spans="1:7" ht="25.8" thickTop="1" x14ac:dyDescent="0.3">
      <c r="A8" s="98" t="s">
        <v>4</v>
      </c>
      <c r="B8" s="99" t="s">
        <v>80</v>
      </c>
    </row>
    <row r="9" spans="1:7" ht="16.2" x14ac:dyDescent="0.3">
      <c r="A9" s="100" t="s">
        <v>106</v>
      </c>
      <c r="B9" s="101" t="s">
        <v>107</v>
      </c>
    </row>
    <row r="10" spans="1:7" ht="16.2" x14ac:dyDescent="0.3">
      <c r="A10" s="102" t="s">
        <v>108</v>
      </c>
      <c r="B10" s="101" t="s">
        <v>107</v>
      </c>
    </row>
  </sheetData>
  <mergeCells count="4">
    <mergeCell ref="A1:F1"/>
    <mergeCell ref="A2:A3"/>
    <mergeCell ref="B2:C2"/>
    <mergeCell ref="D2:E2"/>
  </mergeCells>
  <conditionalFormatting sqref="D4:E4">
    <cfRule type="expression" dxfId="85" priority="12">
      <formula>CELL("contents", #REF!) = "Application"</formula>
    </cfRule>
  </conditionalFormatting>
  <conditionalFormatting sqref="D4:E4">
    <cfRule type="expression" dxfId="84" priority="11">
      <formula>CELL("contents", #REF!) = "Version"</formula>
    </cfRule>
  </conditionalFormatting>
  <conditionalFormatting sqref="D4:E4">
    <cfRule type="expression" dxfId="83" priority="10">
      <formula>CELL("contents", #REF!) = "TSA Service"</formula>
    </cfRule>
  </conditionalFormatting>
  <conditionalFormatting sqref="D4:E4">
    <cfRule type="expression" dxfId="82" priority="9">
      <formula>CELL("contents", #REF!) = "&lt;Please select a value&gt;"</formula>
    </cfRule>
  </conditionalFormatting>
  <conditionalFormatting sqref="B4:C4">
    <cfRule type="expression" dxfId="81" priority="8">
      <formula>CELL("contents", #REF!) = "Version"</formula>
    </cfRule>
  </conditionalFormatting>
  <conditionalFormatting sqref="B4:C4">
    <cfRule type="expression" dxfId="80" priority="7">
      <formula>CELL("contents", #REF!) = "Component Service"</formula>
    </cfRule>
  </conditionalFormatting>
  <conditionalFormatting sqref="B4:C4">
    <cfRule type="expression" dxfId="79" priority="6">
      <formula>CELL("contents", #REF!) = "TSA Service"</formula>
    </cfRule>
  </conditionalFormatting>
  <conditionalFormatting sqref="B4:C4">
    <cfRule type="expression" dxfId="78" priority="5">
      <formula>CELL("contents", #REF!) = "&lt;Please select a value&gt;"</formula>
    </cfRule>
  </conditionalFormatting>
  <conditionalFormatting sqref="F4">
    <cfRule type="expression" dxfId="77" priority="4">
      <formula>CELL("contents", #REF!) = "Application"</formula>
    </cfRule>
  </conditionalFormatting>
  <conditionalFormatting sqref="F4">
    <cfRule type="expression" dxfId="76" priority="3">
      <formula>CELL("contents", #REF!) = "Version"</formula>
    </cfRule>
  </conditionalFormatting>
  <conditionalFormatting sqref="F4">
    <cfRule type="expression" dxfId="75" priority="2">
      <formula>CELL("contents", #REF!) = "Component Service"</formula>
    </cfRule>
  </conditionalFormatting>
  <conditionalFormatting sqref="F4">
    <cfRule type="expression" dxfId="74" priority="1">
      <formula>CELL("contents", #REF!) = "&lt;Please select a value&gt;"</formula>
    </cfRule>
  </conditionalFormatting>
  <dataValidations count="1">
    <dataValidation type="list" allowBlank="1" showInputMessage="1" showErrorMessage="1" sqref="C4" xr:uid="{00000000-0002-0000-0100-000000000000}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32"/>
  <sheetViews>
    <sheetView tabSelected="1" zoomScale="70" zoomScaleNormal="7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F4" sqref="F4:F5"/>
    </sheetView>
  </sheetViews>
  <sheetFormatPr defaultColWidth="9.109375" defaultRowHeight="14.1" customHeight="1" x14ac:dyDescent="0.3"/>
  <cols>
    <col min="1" max="1" width="31.109375" style="1" customWidth="1"/>
    <col min="2" max="2" width="26.44140625" style="10" customWidth="1"/>
    <col min="3" max="3" width="17.6640625" style="10" customWidth="1"/>
    <col min="4" max="4" width="15.5546875" style="1" customWidth="1"/>
    <col min="5" max="5" width="13.5546875" style="1" customWidth="1"/>
    <col min="6" max="6" width="40.44140625" style="19" customWidth="1"/>
    <col min="7" max="7" width="28.33203125" style="1" customWidth="1"/>
    <col min="8" max="8" width="26.33203125" style="1" customWidth="1"/>
    <col min="9" max="9" width="19.88671875" style="1" customWidth="1"/>
    <col min="10" max="10" width="22.6640625" style="1" customWidth="1"/>
    <col min="11" max="11" width="33" style="2" customWidth="1"/>
    <col min="12" max="12" width="48.88671875" style="2" customWidth="1"/>
    <col min="13" max="16384" width="9.109375" style="1"/>
  </cols>
  <sheetData>
    <row r="1" spans="1:13" s="27" customFormat="1" ht="20.25" customHeight="1" x14ac:dyDescent="0.3">
      <c r="A1" s="26" t="s">
        <v>21</v>
      </c>
      <c r="B1" s="120" t="s">
        <v>37</v>
      </c>
      <c r="C1" s="121"/>
      <c r="D1" s="121"/>
      <c r="E1" s="121"/>
      <c r="F1" s="122" t="s">
        <v>128</v>
      </c>
      <c r="G1" s="122"/>
      <c r="H1" s="122"/>
      <c r="I1" s="122"/>
      <c r="J1" s="122"/>
      <c r="K1" s="122"/>
      <c r="L1" s="122"/>
    </row>
    <row r="2" spans="1:13" s="27" customFormat="1" ht="22.5" customHeight="1" x14ac:dyDescent="0.3">
      <c r="A2" s="28" t="s">
        <v>5</v>
      </c>
      <c r="B2" s="124" t="s">
        <v>56</v>
      </c>
      <c r="C2" s="125"/>
      <c r="D2" s="125"/>
      <c r="E2" s="125"/>
      <c r="F2" s="122"/>
      <c r="G2" s="122"/>
      <c r="H2" s="122"/>
      <c r="I2" s="122"/>
      <c r="J2" s="122"/>
      <c r="K2" s="122"/>
      <c r="L2" s="122"/>
    </row>
    <row r="3" spans="1:13" s="27" customFormat="1" ht="90.75" customHeight="1" x14ac:dyDescent="0.3">
      <c r="A3" s="28" t="s">
        <v>92</v>
      </c>
      <c r="B3" s="124" t="s">
        <v>93</v>
      </c>
      <c r="C3" s="125"/>
      <c r="D3" s="125"/>
      <c r="E3" s="125"/>
      <c r="F3" s="123"/>
      <c r="G3" s="123"/>
      <c r="H3" s="123"/>
      <c r="I3" s="123"/>
      <c r="J3" s="123"/>
      <c r="K3" s="123"/>
      <c r="L3" s="123"/>
    </row>
    <row r="4" spans="1:13" s="3" customFormat="1" ht="32.25" customHeight="1" thickBot="1" x14ac:dyDescent="0.35">
      <c r="A4" s="12" t="s">
        <v>3</v>
      </c>
      <c r="B4" s="11" t="s">
        <v>34</v>
      </c>
      <c r="C4" s="22"/>
      <c r="D4" s="128" t="s">
        <v>20</v>
      </c>
      <c r="E4" s="17"/>
      <c r="F4" s="126" t="s">
        <v>70</v>
      </c>
      <c r="G4" s="128" t="s">
        <v>2</v>
      </c>
      <c r="H4" s="128" t="s">
        <v>0</v>
      </c>
      <c r="I4" s="133" t="s">
        <v>38</v>
      </c>
      <c r="J4" s="134"/>
      <c r="K4" s="128" t="s">
        <v>18</v>
      </c>
      <c r="L4" s="130" t="s">
        <v>1</v>
      </c>
    </row>
    <row r="5" spans="1:13" s="3" customFormat="1" ht="49.5" customHeight="1" thickBot="1" x14ac:dyDescent="0.35">
      <c r="A5" s="13" t="s">
        <v>10</v>
      </c>
      <c r="B5" s="18"/>
      <c r="C5" s="18" t="s">
        <v>5</v>
      </c>
      <c r="D5" s="129"/>
      <c r="E5" s="16" t="s">
        <v>22</v>
      </c>
      <c r="F5" s="127"/>
      <c r="G5" s="129"/>
      <c r="H5" s="129"/>
      <c r="I5" s="14" t="s">
        <v>12</v>
      </c>
      <c r="J5" s="15" t="s">
        <v>19</v>
      </c>
      <c r="K5" s="132"/>
      <c r="L5" s="131"/>
    </row>
    <row r="6" spans="1:13" s="21" customFormat="1" ht="227.4" thickTop="1" x14ac:dyDescent="0.3">
      <c r="A6" s="30" t="s">
        <v>23</v>
      </c>
      <c r="B6" s="31" t="s">
        <v>24</v>
      </c>
      <c r="C6" s="32" t="s">
        <v>81</v>
      </c>
      <c r="D6" s="33" t="s">
        <v>9</v>
      </c>
      <c r="E6" s="34" t="s">
        <v>24</v>
      </c>
      <c r="F6" s="35" t="s">
        <v>123</v>
      </c>
      <c r="G6" s="36" t="s">
        <v>67</v>
      </c>
      <c r="H6" s="20" t="s">
        <v>68</v>
      </c>
      <c r="I6" s="37" t="s">
        <v>69</v>
      </c>
      <c r="J6" s="38" t="str">
        <f>H6</f>
        <v xml:space="preserve">ARRANGEMENT.KEY
CO.CODE
MNEMONIC
</v>
      </c>
      <c r="K6" s="39" t="s">
        <v>124</v>
      </c>
      <c r="L6" s="40" t="s">
        <v>57</v>
      </c>
    </row>
    <row r="7" spans="1:13" s="24" customFormat="1" ht="51.75" customHeight="1" x14ac:dyDescent="0.3">
      <c r="A7" s="41" t="s">
        <v>25</v>
      </c>
      <c r="B7" s="42" t="s">
        <v>58</v>
      </c>
      <c r="C7" s="43" t="s">
        <v>82</v>
      </c>
      <c r="D7" s="44" t="s">
        <v>9</v>
      </c>
      <c r="E7" s="45"/>
      <c r="F7" s="46" t="s">
        <v>78</v>
      </c>
      <c r="G7" s="47" t="s">
        <v>73</v>
      </c>
      <c r="H7" s="36" t="s">
        <v>74</v>
      </c>
      <c r="I7" s="48" t="s">
        <v>75</v>
      </c>
      <c r="J7" s="49" t="s">
        <v>76</v>
      </c>
      <c r="K7" s="50" t="s">
        <v>79</v>
      </c>
      <c r="L7" s="49" t="s">
        <v>76</v>
      </c>
      <c r="M7" s="23"/>
    </row>
    <row r="8" spans="1:13" s="21" customFormat="1" ht="15.75" customHeight="1" x14ac:dyDescent="0.3">
      <c r="A8" s="41" t="s">
        <v>39</v>
      </c>
      <c r="B8" s="51"/>
      <c r="C8" s="52"/>
      <c r="D8" s="44" t="s">
        <v>9</v>
      </c>
      <c r="E8" s="53"/>
      <c r="F8" s="54"/>
      <c r="G8" s="47"/>
      <c r="H8" s="55"/>
      <c r="I8" s="49"/>
      <c r="J8" s="56"/>
      <c r="K8" s="56" t="s">
        <v>62</v>
      </c>
      <c r="L8" s="57"/>
    </row>
    <row r="9" spans="1:13" s="24" customFormat="1" ht="62.25" customHeight="1" x14ac:dyDescent="0.3">
      <c r="A9" s="41" t="s">
        <v>72</v>
      </c>
      <c r="B9" s="42" t="s">
        <v>59</v>
      </c>
      <c r="C9" s="58" t="s">
        <v>83</v>
      </c>
      <c r="D9" s="59" t="s">
        <v>9</v>
      </c>
      <c r="E9" s="45"/>
      <c r="F9" s="46" t="s">
        <v>78</v>
      </c>
      <c r="G9" s="47" t="s">
        <v>73</v>
      </c>
      <c r="H9" s="36" t="s">
        <v>74</v>
      </c>
      <c r="I9" s="48" t="s">
        <v>75</v>
      </c>
      <c r="J9" s="49" t="s">
        <v>76</v>
      </c>
      <c r="K9" s="50" t="s">
        <v>79</v>
      </c>
      <c r="L9" s="49" t="s">
        <v>76</v>
      </c>
      <c r="M9" s="25" t="s">
        <v>77</v>
      </c>
    </row>
    <row r="10" spans="1:13" s="21" customFormat="1" ht="24.75" customHeight="1" x14ac:dyDescent="0.3">
      <c r="A10" s="60" t="s">
        <v>30</v>
      </c>
      <c r="B10" s="51" t="s">
        <v>35</v>
      </c>
      <c r="C10" s="52" t="s">
        <v>84</v>
      </c>
      <c r="D10" s="44" t="s">
        <v>11</v>
      </c>
      <c r="E10" s="53" t="e">
        <f>VLOOKUP(#REF!,#REF!,2,FALSE)</f>
        <v>#REF!</v>
      </c>
      <c r="F10" s="46" t="s">
        <v>71</v>
      </c>
      <c r="G10" s="47" t="s">
        <v>36</v>
      </c>
      <c r="H10" s="61" t="s">
        <v>60</v>
      </c>
      <c r="I10" s="49" t="s">
        <v>61</v>
      </c>
      <c r="J10" s="56" t="s">
        <v>60</v>
      </c>
      <c r="K10" s="56" t="s">
        <v>61</v>
      </c>
      <c r="L10" s="57"/>
    </row>
    <row r="11" spans="1:13" s="21" customFormat="1" ht="15.75" customHeight="1" x14ac:dyDescent="0.3">
      <c r="A11" s="60" t="s">
        <v>26</v>
      </c>
      <c r="B11" s="51" t="s">
        <v>63</v>
      </c>
      <c r="C11" s="52" t="s">
        <v>85</v>
      </c>
      <c r="D11" s="44" t="s">
        <v>11</v>
      </c>
      <c r="E11" s="53" t="e">
        <f>VLOOKUP(#REF!,#REF!,2,FALSE)</f>
        <v>#REF!</v>
      </c>
      <c r="F11" s="54"/>
      <c r="G11" s="47"/>
      <c r="H11" s="47"/>
      <c r="I11" s="49"/>
      <c r="J11" s="62"/>
      <c r="K11" s="56" t="s">
        <v>27</v>
      </c>
      <c r="L11" s="57"/>
    </row>
    <row r="12" spans="1:13" s="21" customFormat="1" ht="18" customHeight="1" x14ac:dyDescent="0.3">
      <c r="A12" s="41" t="s">
        <v>40</v>
      </c>
      <c r="B12" s="51"/>
      <c r="C12" s="52"/>
      <c r="D12" s="44" t="s">
        <v>11</v>
      </c>
      <c r="E12" s="53" t="e">
        <f>VLOOKUP(#REF!,#REF!,2,FALSE)</f>
        <v>#REF!</v>
      </c>
      <c r="F12" s="54"/>
      <c r="G12" s="63"/>
      <c r="H12" s="47"/>
      <c r="I12" s="49"/>
      <c r="J12" s="64"/>
      <c r="K12" s="56"/>
      <c r="L12" s="57" t="s">
        <v>64</v>
      </c>
    </row>
    <row r="13" spans="1:13" s="21" customFormat="1" ht="15.75" customHeight="1" x14ac:dyDescent="0.3">
      <c r="A13" s="41" t="s">
        <v>65</v>
      </c>
      <c r="B13" s="51"/>
      <c r="C13" s="52" t="s">
        <v>86</v>
      </c>
      <c r="D13" s="44" t="s">
        <v>11</v>
      </c>
      <c r="E13" s="53"/>
      <c r="F13" s="54"/>
      <c r="G13" s="63"/>
      <c r="H13" s="63"/>
      <c r="I13" s="49"/>
      <c r="J13" s="64"/>
      <c r="K13" s="56" t="s">
        <v>27</v>
      </c>
      <c r="L13" s="57" t="s">
        <v>64</v>
      </c>
    </row>
    <row r="14" spans="1:13" s="21" customFormat="1" ht="15" customHeight="1" x14ac:dyDescent="0.3">
      <c r="A14" s="41" t="s">
        <v>8</v>
      </c>
      <c r="B14" s="51"/>
      <c r="C14" s="52"/>
      <c r="D14" s="44" t="s">
        <v>11</v>
      </c>
      <c r="E14" s="53" t="e">
        <f>VLOOKUP(#REF!,#REF!,2,FALSE)</f>
        <v>#REF!</v>
      </c>
      <c r="F14" s="54"/>
      <c r="G14" s="63"/>
      <c r="H14" s="63"/>
      <c r="I14" s="49"/>
      <c r="J14" s="64"/>
      <c r="K14" s="56" t="s">
        <v>27</v>
      </c>
      <c r="L14" s="57" t="s">
        <v>64</v>
      </c>
    </row>
    <row r="15" spans="1:13" s="21" customFormat="1" ht="14.25" customHeight="1" x14ac:dyDescent="0.3">
      <c r="A15" s="41" t="s">
        <v>41</v>
      </c>
      <c r="B15" s="51"/>
      <c r="C15" s="52"/>
      <c r="D15" s="44" t="s">
        <v>11</v>
      </c>
      <c r="E15" s="53" t="e">
        <f>VLOOKUP(#REF!,#REF!,2,FALSE)</f>
        <v>#REF!</v>
      </c>
      <c r="F15" s="54"/>
      <c r="G15" s="63"/>
      <c r="H15" s="63"/>
      <c r="I15" s="49"/>
      <c r="J15" s="64"/>
      <c r="K15" s="56" t="s">
        <v>27</v>
      </c>
      <c r="L15" s="57" t="s">
        <v>64</v>
      </c>
    </row>
    <row r="16" spans="1:13" s="21" customFormat="1" ht="14.1" customHeight="1" x14ac:dyDescent="0.3">
      <c r="A16" s="41" t="s">
        <v>42</v>
      </c>
      <c r="B16" s="51"/>
      <c r="C16" s="52"/>
      <c r="D16" s="44" t="s">
        <v>11</v>
      </c>
      <c r="E16" s="53" t="e">
        <f>VLOOKUP(#REF!,#REF!,2,FALSE)</f>
        <v>#REF!</v>
      </c>
      <c r="F16" s="54"/>
      <c r="G16" s="63"/>
      <c r="H16" s="63"/>
      <c r="I16" s="49"/>
      <c r="J16" s="64"/>
      <c r="K16" s="56" t="s">
        <v>27</v>
      </c>
      <c r="L16" s="57" t="s">
        <v>64</v>
      </c>
    </row>
    <row r="17" spans="1:12" s="21" customFormat="1" ht="14.1" customHeight="1" x14ac:dyDescent="0.3">
      <c r="A17" s="41" t="s">
        <v>43</v>
      </c>
      <c r="B17" s="51"/>
      <c r="C17" s="52"/>
      <c r="D17" s="44" t="s">
        <v>11</v>
      </c>
      <c r="E17" s="53" t="e">
        <f>VLOOKUP(#REF!,#REF!,2,FALSE)</f>
        <v>#REF!</v>
      </c>
      <c r="F17" s="54"/>
      <c r="G17" s="63"/>
      <c r="H17" s="63"/>
      <c r="I17" s="49"/>
      <c r="J17" s="64"/>
      <c r="K17" s="56" t="s">
        <v>27</v>
      </c>
      <c r="L17" s="57" t="s">
        <v>64</v>
      </c>
    </row>
    <row r="18" spans="1:12" s="21" customFormat="1" ht="14.1" customHeight="1" x14ac:dyDescent="0.3">
      <c r="A18" s="41" t="s">
        <v>33</v>
      </c>
      <c r="B18" s="51"/>
      <c r="C18" s="52" t="s">
        <v>87</v>
      </c>
      <c r="D18" s="44" t="s">
        <v>11</v>
      </c>
      <c r="E18" s="53" t="e">
        <f>VLOOKUP(#REF!,#REF!,2,FALSE)</f>
        <v>#REF!</v>
      </c>
      <c r="F18" s="54"/>
      <c r="G18" s="63"/>
      <c r="H18" s="63"/>
      <c r="I18" s="49"/>
      <c r="J18" s="64"/>
      <c r="K18" s="56" t="s">
        <v>27</v>
      </c>
      <c r="L18" s="57" t="s">
        <v>64</v>
      </c>
    </row>
    <row r="19" spans="1:12" s="21" customFormat="1" ht="14.1" customHeight="1" x14ac:dyDescent="0.3">
      <c r="A19" s="41" t="s">
        <v>44</v>
      </c>
      <c r="B19" s="51"/>
      <c r="C19" s="52"/>
      <c r="D19" s="44" t="s">
        <v>11</v>
      </c>
      <c r="E19" s="53" t="e">
        <f>VLOOKUP(#REF!,#REF!,2,FALSE)</f>
        <v>#REF!</v>
      </c>
      <c r="F19" s="54"/>
      <c r="G19" s="63"/>
      <c r="H19" s="63"/>
      <c r="I19" s="49"/>
      <c r="J19" s="64"/>
      <c r="K19" s="56" t="s">
        <v>27</v>
      </c>
      <c r="L19" s="57" t="s">
        <v>64</v>
      </c>
    </row>
    <row r="20" spans="1:12" s="21" customFormat="1" ht="14.1" customHeight="1" x14ac:dyDescent="0.3">
      <c r="A20" s="41" t="s">
        <v>45</v>
      </c>
      <c r="B20" s="51"/>
      <c r="C20" s="52" t="s">
        <v>88</v>
      </c>
      <c r="D20" s="44" t="s">
        <v>11</v>
      </c>
      <c r="E20" s="53" t="e">
        <f>VLOOKUP(#REF!,#REF!,2,FALSE)</f>
        <v>#REF!</v>
      </c>
      <c r="F20" s="54"/>
      <c r="G20" s="63"/>
      <c r="H20" s="63"/>
      <c r="I20" s="49"/>
      <c r="J20" s="64"/>
      <c r="K20" s="56" t="s">
        <v>27</v>
      </c>
      <c r="L20" s="57" t="s">
        <v>64</v>
      </c>
    </row>
    <row r="21" spans="1:12" s="21" customFormat="1" ht="16.5" customHeight="1" x14ac:dyDescent="0.3">
      <c r="A21" s="41" t="s">
        <v>46</v>
      </c>
      <c r="B21" s="51"/>
      <c r="C21" s="52" t="s">
        <v>89</v>
      </c>
      <c r="D21" s="44" t="s">
        <v>11</v>
      </c>
      <c r="E21" s="53" t="e">
        <f>VLOOKUP(#REF!,#REF!,2,FALSE)</f>
        <v>#REF!</v>
      </c>
      <c r="F21" s="54"/>
      <c r="G21" s="63"/>
      <c r="H21" s="63"/>
      <c r="I21" s="49"/>
      <c r="J21" s="64"/>
      <c r="K21" s="56" t="s">
        <v>27</v>
      </c>
      <c r="L21" s="57" t="s">
        <v>64</v>
      </c>
    </row>
    <row r="22" spans="1:12" s="21" customFormat="1" ht="15.75" customHeight="1" x14ac:dyDescent="0.3">
      <c r="A22" s="60" t="s">
        <v>47</v>
      </c>
      <c r="B22" s="51"/>
      <c r="C22" s="52" t="s">
        <v>90</v>
      </c>
      <c r="D22" s="44" t="s">
        <v>11</v>
      </c>
      <c r="E22" s="53" t="e">
        <f>VLOOKUP(#REF!,#REF!,2,FALSE)</f>
        <v>#REF!</v>
      </c>
      <c r="F22" s="54"/>
      <c r="G22" s="47"/>
      <c r="H22" s="47"/>
      <c r="I22" s="49"/>
      <c r="J22" s="64"/>
      <c r="K22" s="56" t="s">
        <v>27</v>
      </c>
      <c r="L22" s="57" t="s">
        <v>64</v>
      </c>
    </row>
    <row r="23" spans="1:12" s="21" customFormat="1" ht="14.1" customHeight="1" x14ac:dyDescent="0.3">
      <c r="A23" s="41" t="s">
        <v>48</v>
      </c>
      <c r="B23" s="51"/>
      <c r="C23" s="52" t="s">
        <v>91</v>
      </c>
      <c r="D23" s="44" t="s">
        <v>9</v>
      </c>
      <c r="E23" s="53" t="e">
        <f>VLOOKUP(#REF!,#REF!,2,FALSE)</f>
        <v>#REF!</v>
      </c>
      <c r="F23" s="54"/>
      <c r="G23" s="63"/>
      <c r="H23" s="63"/>
      <c r="I23" s="49"/>
      <c r="J23" s="64"/>
      <c r="K23" s="56" t="s">
        <v>27</v>
      </c>
      <c r="L23" s="57" t="s">
        <v>28</v>
      </c>
    </row>
    <row r="24" spans="1:12" s="21" customFormat="1" ht="14.1" customHeight="1" x14ac:dyDescent="0.3">
      <c r="A24" s="41" t="s">
        <v>31</v>
      </c>
      <c r="B24" s="51"/>
      <c r="C24" s="52"/>
      <c r="D24" s="44" t="s">
        <v>11</v>
      </c>
      <c r="E24" s="53" t="e">
        <f>VLOOKUP(#REF!,#REF!,2,FALSE)</f>
        <v>#REF!</v>
      </c>
      <c r="F24" s="54"/>
      <c r="G24" s="63"/>
      <c r="H24" s="63"/>
      <c r="I24" s="49"/>
      <c r="J24" s="64"/>
      <c r="K24" s="56" t="s">
        <v>27</v>
      </c>
      <c r="L24" s="57" t="s">
        <v>64</v>
      </c>
    </row>
    <row r="25" spans="1:12" s="21" customFormat="1" ht="14.1" customHeight="1" x14ac:dyDescent="0.3">
      <c r="A25" s="41" t="s">
        <v>32</v>
      </c>
      <c r="B25" s="51"/>
      <c r="C25" s="52"/>
      <c r="D25" s="44" t="s">
        <v>9</v>
      </c>
      <c r="E25" s="53" t="e">
        <f>VLOOKUP(#REF!,#REF!,2,FALSE)</f>
        <v>#REF!</v>
      </c>
      <c r="F25" s="54"/>
      <c r="G25" s="63"/>
      <c r="H25" s="63"/>
      <c r="I25" s="49"/>
      <c r="J25" s="64"/>
      <c r="K25" s="56" t="s">
        <v>27</v>
      </c>
      <c r="L25" s="57" t="s">
        <v>66</v>
      </c>
    </row>
    <row r="26" spans="1:12" s="21" customFormat="1" ht="12.75" customHeight="1" x14ac:dyDescent="0.3">
      <c r="A26" s="41" t="s">
        <v>49</v>
      </c>
      <c r="B26" s="51"/>
      <c r="C26" s="52"/>
      <c r="D26" s="44" t="s">
        <v>11</v>
      </c>
      <c r="E26" s="53" t="e">
        <f>VLOOKUP(#REF!,#REF!,2,FALSE)</f>
        <v>#REF!</v>
      </c>
      <c r="F26" s="54"/>
      <c r="G26" s="63" t="s">
        <v>29</v>
      </c>
      <c r="H26" s="63"/>
      <c r="I26" s="49"/>
      <c r="J26" s="64"/>
      <c r="K26" s="56" t="s">
        <v>27</v>
      </c>
      <c r="L26" s="57" t="s">
        <v>64</v>
      </c>
    </row>
    <row r="27" spans="1:12" s="21" customFormat="1" ht="18" customHeight="1" x14ac:dyDescent="0.3">
      <c r="A27" s="41" t="s">
        <v>50</v>
      </c>
      <c r="B27" s="51"/>
      <c r="C27" s="52"/>
      <c r="D27" s="44" t="s">
        <v>9</v>
      </c>
      <c r="E27" s="53" t="e">
        <f>VLOOKUP(#REF!,#REF!,2,FALSE)</f>
        <v>#REF!</v>
      </c>
      <c r="F27" s="54"/>
      <c r="G27" s="63"/>
      <c r="H27" s="63"/>
      <c r="I27" s="49"/>
      <c r="J27" s="64"/>
      <c r="K27" s="56" t="s">
        <v>27</v>
      </c>
      <c r="L27" s="57" t="s">
        <v>66</v>
      </c>
    </row>
    <row r="28" spans="1:12" s="21" customFormat="1" ht="15" customHeight="1" x14ac:dyDescent="0.3">
      <c r="A28" s="41" t="s">
        <v>51</v>
      </c>
      <c r="B28" s="51"/>
      <c r="C28" s="52"/>
      <c r="D28" s="44" t="s">
        <v>9</v>
      </c>
      <c r="E28" s="53" t="e">
        <f>VLOOKUP(#REF!,#REF!,2,FALSE)</f>
        <v>#REF!</v>
      </c>
      <c r="F28" s="54"/>
      <c r="G28" s="63"/>
      <c r="H28" s="63"/>
      <c r="I28" s="49"/>
      <c r="J28" s="64"/>
      <c r="K28" s="56" t="s">
        <v>27</v>
      </c>
      <c r="L28" s="57" t="s">
        <v>66</v>
      </c>
    </row>
    <row r="29" spans="1:12" s="21" customFormat="1" ht="14.1" customHeight="1" x14ac:dyDescent="0.3">
      <c r="A29" s="41" t="s">
        <v>52</v>
      </c>
      <c r="B29" s="51"/>
      <c r="C29" s="52"/>
      <c r="D29" s="44" t="s">
        <v>11</v>
      </c>
      <c r="E29" s="53" t="e">
        <f>VLOOKUP(#REF!,#REF!,2,FALSE)</f>
        <v>#REF!</v>
      </c>
      <c r="F29" s="54"/>
      <c r="G29" s="63"/>
      <c r="H29" s="63"/>
      <c r="I29" s="49"/>
      <c r="J29" s="64"/>
      <c r="K29" s="56" t="s">
        <v>27</v>
      </c>
      <c r="L29" s="57" t="s">
        <v>64</v>
      </c>
    </row>
    <row r="30" spans="1:12" s="21" customFormat="1" ht="14.1" customHeight="1" x14ac:dyDescent="0.3">
      <c r="A30" s="41" t="s">
        <v>53</v>
      </c>
      <c r="B30" s="51"/>
      <c r="C30" s="52"/>
      <c r="D30" s="44" t="s">
        <v>9</v>
      </c>
      <c r="E30" s="53" t="e">
        <f>VLOOKUP(#REF!,#REF!,2,FALSE)</f>
        <v>#REF!</v>
      </c>
      <c r="F30" s="54"/>
      <c r="G30" s="63"/>
      <c r="H30" s="63"/>
      <c r="I30" s="49"/>
      <c r="J30" s="64"/>
      <c r="K30" s="56" t="s">
        <v>27</v>
      </c>
      <c r="L30" s="57" t="s">
        <v>28</v>
      </c>
    </row>
    <row r="31" spans="1:12" s="21" customFormat="1" ht="15" customHeight="1" x14ac:dyDescent="0.3">
      <c r="A31" s="41" t="s">
        <v>54</v>
      </c>
      <c r="B31" s="51"/>
      <c r="C31" s="52"/>
      <c r="D31" s="44" t="s">
        <v>9</v>
      </c>
      <c r="E31" s="53" t="e">
        <f>VLOOKUP(#REF!,#REF!,2,FALSE)</f>
        <v>#REF!</v>
      </c>
      <c r="F31" s="54"/>
      <c r="G31" s="63"/>
      <c r="H31" s="63"/>
      <c r="I31" s="49"/>
      <c r="J31" s="64"/>
      <c r="K31" s="56" t="s">
        <v>27</v>
      </c>
      <c r="L31" s="57" t="s">
        <v>28</v>
      </c>
    </row>
    <row r="32" spans="1:12" s="21" customFormat="1" ht="14.1" customHeight="1" x14ac:dyDescent="0.3">
      <c r="A32" s="41" t="s">
        <v>55</v>
      </c>
      <c r="B32" s="51"/>
      <c r="C32" s="52"/>
      <c r="D32" s="44" t="s">
        <v>11</v>
      </c>
      <c r="E32" s="53" t="e">
        <f>VLOOKUP(#REF!,#REF!,2,FALSE)</f>
        <v>#REF!</v>
      </c>
      <c r="F32" s="54"/>
      <c r="G32" s="63"/>
      <c r="H32" s="63"/>
      <c r="I32" s="49"/>
      <c r="J32" s="64"/>
      <c r="K32" s="56" t="s">
        <v>27</v>
      </c>
      <c r="L32" s="57" t="s">
        <v>64</v>
      </c>
    </row>
  </sheetData>
  <mergeCells count="11">
    <mergeCell ref="B1:E1"/>
    <mergeCell ref="F1:L3"/>
    <mergeCell ref="B2:E2"/>
    <mergeCell ref="B3:E3"/>
    <mergeCell ref="F4:F5"/>
    <mergeCell ref="D4:D5"/>
    <mergeCell ref="L4:L5"/>
    <mergeCell ref="H4:H5"/>
    <mergeCell ref="G4:G5"/>
    <mergeCell ref="K4:K5"/>
    <mergeCell ref="I4:J4"/>
  </mergeCells>
  <conditionalFormatting sqref="E8:G8 I8 I10 E10:G10 E11:L32 E6:L6">
    <cfRule type="cellIs" dxfId="73" priority="541" operator="equal">
      <formula>""</formula>
    </cfRule>
  </conditionalFormatting>
  <conditionalFormatting sqref="E6 J6">
    <cfRule type="expression" dxfId="72" priority="533">
      <formula>ISNA(E6)</formula>
    </cfRule>
  </conditionalFormatting>
  <conditionalFormatting sqref="J32 E32">
    <cfRule type="expression" dxfId="71" priority="329">
      <formula>ISNA(E32)</formula>
    </cfRule>
  </conditionalFormatting>
  <conditionalFormatting sqref="J30 E30">
    <cfRule type="expression" dxfId="70" priority="327">
      <formula>ISNA(E30)</formula>
    </cfRule>
  </conditionalFormatting>
  <conditionalFormatting sqref="J29 E29">
    <cfRule type="expression" dxfId="69" priority="325">
      <formula>ISNA(E29)</formula>
    </cfRule>
  </conditionalFormatting>
  <conditionalFormatting sqref="J27 E27">
    <cfRule type="expression" dxfId="68" priority="323">
      <formula>ISNA(E27)</formula>
    </cfRule>
  </conditionalFormatting>
  <conditionalFormatting sqref="J25 E25">
    <cfRule type="expression" dxfId="67" priority="321">
      <formula>ISNA(E25)</formula>
    </cfRule>
  </conditionalFormatting>
  <conditionalFormatting sqref="J24 E24">
    <cfRule type="expression" dxfId="66" priority="317">
      <formula>ISNA(E24)</formula>
    </cfRule>
  </conditionalFormatting>
  <conditionalFormatting sqref="J23 E23">
    <cfRule type="expression" dxfId="65" priority="315">
      <formula>ISNA(E23)</formula>
    </cfRule>
  </conditionalFormatting>
  <conditionalFormatting sqref="J22 E22">
    <cfRule type="expression" dxfId="64" priority="307">
      <formula>ISNA(E22)</formula>
    </cfRule>
  </conditionalFormatting>
  <conditionalFormatting sqref="J21 E21">
    <cfRule type="expression" dxfId="63" priority="305">
      <formula>ISNA(E21)</formula>
    </cfRule>
  </conditionalFormatting>
  <conditionalFormatting sqref="J20 E20">
    <cfRule type="expression" dxfId="62" priority="303">
      <formula>ISNA(E20)</formula>
    </cfRule>
  </conditionalFormatting>
  <conditionalFormatting sqref="J19 E19">
    <cfRule type="expression" dxfId="61" priority="301">
      <formula>ISNA(E19)</formula>
    </cfRule>
  </conditionalFormatting>
  <conditionalFormatting sqref="J18 E18">
    <cfRule type="expression" dxfId="60" priority="299">
      <formula>ISNA(E18)</formula>
    </cfRule>
  </conditionalFormatting>
  <conditionalFormatting sqref="J17 E17">
    <cfRule type="expression" dxfId="59" priority="297">
      <formula>ISNA(E17)</formula>
    </cfRule>
  </conditionalFormatting>
  <conditionalFormatting sqref="J16 E16">
    <cfRule type="expression" dxfId="58" priority="295">
      <formula>ISNA(E16)</formula>
    </cfRule>
  </conditionalFormatting>
  <conditionalFormatting sqref="J15 E15">
    <cfRule type="expression" dxfId="57" priority="293">
      <formula>ISNA(E15)</formula>
    </cfRule>
  </conditionalFormatting>
  <conditionalFormatting sqref="J14 E14">
    <cfRule type="expression" dxfId="56" priority="291">
      <formula>ISNA(E14)</formula>
    </cfRule>
  </conditionalFormatting>
  <conditionalFormatting sqref="J13 E13">
    <cfRule type="expression" dxfId="55" priority="289">
      <formula>ISNA(E13)</formula>
    </cfRule>
  </conditionalFormatting>
  <conditionalFormatting sqref="J12 E12">
    <cfRule type="expression" dxfId="54" priority="287">
      <formula>ISNA(E12)</formula>
    </cfRule>
  </conditionalFormatting>
  <conditionalFormatting sqref="J11 E11">
    <cfRule type="expression" dxfId="53" priority="285">
      <formula>ISNA(E11)</formula>
    </cfRule>
  </conditionalFormatting>
  <conditionalFormatting sqref="K10:L10">
    <cfRule type="cellIs" dxfId="52" priority="284" operator="equal">
      <formula>""</formula>
    </cfRule>
  </conditionalFormatting>
  <conditionalFormatting sqref="E10">
    <cfRule type="expression" dxfId="51" priority="283">
      <formula>ISNA(E10)</formula>
    </cfRule>
  </conditionalFormatting>
  <conditionalFormatting sqref="K8:L8">
    <cfRule type="cellIs" dxfId="50" priority="282" operator="equal">
      <formula>""</formula>
    </cfRule>
  </conditionalFormatting>
  <conditionalFormatting sqref="E8">
    <cfRule type="expression" dxfId="49" priority="281">
      <formula>ISNA(E8)</formula>
    </cfRule>
  </conditionalFormatting>
  <conditionalFormatting sqref="J26 E26">
    <cfRule type="expression" dxfId="48" priority="277">
      <formula>ISNA(E26)</formula>
    </cfRule>
  </conditionalFormatting>
  <conditionalFormatting sqref="J28 E28">
    <cfRule type="expression" dxfId="47" priority="275">
      <formula>ISNA(E28)</formula>
    </cfRule>
  </conditionalFormatting>
  <conditionalFormatting sqref="J31 E31">
    <cfRule type="expression" dxfId="46" priority="154">
      <formula>ISNA(E31)</formula>
    </cfRule>
  </conditionalFormatting>
  <conditionalFormatting sqref="H8">
    <cfRule type="cellIs" dxfId="45" priority="106" operator="equal">
      <formula>""</formula>
    </cfRule>
  </conditionalFormatting>
  <conditionalFormatting sqref="B6:C6">
    <cfRule type="cellIs" dxfId="44" priority="105" operator="equal">
      <formula>""</formula>
    </cfRule>
  </conditionalFormatting>
  <conditionalFormatting sqref="B32:C32">
    <cfRule type="cellIs" dxfId="43" priority="76" operator="equal">
      <formula>""</formula>
    </cfRule>
  </conditionalFormatting>
  <conditionalFormatting sqref="B30:C30">
    <cfRule type="cellIs" dxfId="42" priority="75" operator="equal">
      <formula>""</formula>
    </cfRule>
  </conditionalFormatting>
  <conditionalFormatting sqref="B29:C29">
    <cfRule type="cellIs" dxfId="41" priority="74" operator="equal">
      <formula>""</formula>
    </cfRule>
  </conditionalFormatting>
  <conditionalFormatting sqref="B27:C27">
    <cfRule type="cellIs" dxfId="40" priority="73" operator="equal">
      <formula>""</formula>
    </cfRule>
  </conditionalFormatting>
  <conditionalFormatting sqref="B25:C25">
    <cfRule type="cellIs" dxfId="39" priority="72" operator="equal">
      <formula>""</formula>
    </cfRule>
  </conditionalFormatting>
  <conditionalFormatting sqref="B24:C24">
    <cfRule type="cellIs" dxfId="38" priority="71" operator="equal">
      <formula>""</formula>
    </cfRule>
  </conditionalFormatting>
  <conditionalFormatting sqref="B23:C23">
    <cfRule type="cellIs" dxfId="37" priority="70" operator="equal">
      <formula>""</formula>
    </cfRule>
  </conditionalFormatting>
  <conditionalFormatting sqref="B22:C22">
    <cfRule type="cellIs" dxfId="36" priority="69" operator="equal">
      <formula>""</formula>
    </cfRule>
  </conditionalFormatting>
  <conditionalFormatting sqref="B21:C21">
    <cfRule type="cellIs" dxfId="35" priority="68" operator="equal">
      <formula>""</formula>
    </cfRule>
  </conditionalFormatting>
  <conditionalFormatting sqref="B20:C20">
    <cfRule type="cellIs" dxfId="34" priority="67" operator="equal">
      <formula>""</formula>
    </cfRule>
  </conditionalFormatting>
  <conditionalFormatting sqref="B19:C19">
    <cfRule type="cellIs" dxfId="33" priority="66" operator="equal">
      <formula>""</formula>
    </cfRule>
  </conditionalFormatting>
  <conditionalFormatting sqref="B18:C18">
    <cfRule type="cellIs" dxfId="32" priority="65" operator="equal">
      <formula>""</formula>
    </cfRule>
  </conditionalFormatting>
  <conditionalFormatting sqref="B17:C17">
    <cfRule type="cellIs" dxfId="31" priority="64" operator="equal">
      <formula>""</formula>
    </cfRule>
  </conditionalFormatting>
  <conditionalFormatting sqref="B16:C16">
    <cfRule type="cellIs" dxfId="30" priority="63" operator="equal">
      <formula>""</formula>
    </cfRule>
  </conditionalFormatting>
  <conditionalFormatting sqref="B15:C15">
    <cfRule type="cellIs" dxfId="29" priority="62" operator="equal">
      <formula>""</formula>
    </cfRule>
  </conditionalFormatting>
  <conditionalFormatting sqref="B14:C14">
    <cfRule type="cellIs" dxfId="28" priority="61" operator="equal">
      <formula>""</formula>
    </cfRule>
  </conditionalFormatting>
  <conditionalFormatting sqref="B13:C13">
    <cfRule type="cellIs" dxfId="27" priority="60" operator="equal">
      <formula>""</formula>
    </cfRule>
  </conditionalFormatting>
  <conditionalFormatting sqref="B12:C12">
    <cfRule type="cellIs" dxfId="26" priority="59" operator="equal">
      <formula>""</formula>
    </cfRule>
  </conditionalFormatting>
  <conditionalFormatting sqref="B11:C11">
    <cfRule type="cellIs" dxfId="25" priority="58" operator="equal">
      <formula>""</formula>
    </cfRule>
  </conditionalFormatting>
  <conditionalFormatting sqref="B10:C10">
    <cfRule type="cellIs" dxfId="24" priority="57" operator="equal">
      <formula>""</formula>
    </cfRule>
  </conditionalFormatting>
  <conditionalFormatting sqref="B8:C8">
    <cfRule type="cellIs" dxfId="23" priority="56" operator="equal">
      <formula>""</formula>
    </cfRule>
  </conditionalFormatting>
  <conditionalFormatting sqref="B26:C26">
    <cfRule type="cellIs" dxfId="22" priority="55" operator="equal">
      <formula>""</formula>
    </cfRule>
  </conditionalFormatting>
  <conditionalFormatting sqref="B28:C28">
    <cfRule type="cellIs" dxfId="21" priority="54" operator="equal">
      <formula>""</formula>
    </cfRule>
  </conditionalFormatting>
  <conditionalFormatting sqref="B31:C31">
    <cfRule type="cellIs" dxfId="20" priority="44" operator="equal">
      <formula>""</formula>
    </cfRule>
  </conditionalFormatting>
  <conditionalFormatting sqref="J8">
    <cfRule type="cellIs" dxfId="19" priority="43" operator="equal">
      <formula>""</formula>
    </cfRule>
  </conditionalFormatting>
  <conditionalFormatting sqref="H10">
    <cfRule type="cellIs" dxfId="18" priority="42" operator="equal">
      <formula>""</formula>
    </cfRule>
  </conditionalFormatting>
  <conditionalFormatting sqref="J10">
    <cfRule type="cellIs" dxfId="17" priority="41" operator="equal">
      <formula>""</formula>
    </cfRule>
  </conditionalFormatting>
  <conditionalFormatting sqref="E9 M9">
    <cfRule type="cellIs" dxfId="16" priority="17" operator="equal">
      <formula>""</formula>
    </cfRule>
  </conditionalFormatting>
  <conditionalFormatting sqref="E9">
    <cfRule type="expression" dxfId="15" priority="16">
      <formula>ISNA(E9)</formula>
    </cfRule>
  </conditionalFormatting>
  <conditionalFormatting sqref="L9">
    <cfRule type="cellIs" dxfId="14" priority="15" operator="equal">
      <formula>""</formula>
    </cfRule>
  </conditionalFormatting>
  <conditionalFormatting sqref="F9">
    <cfRule type="cellIs" dxfId="13" priority="14" operator="equal">
      <formula>""</formula>
    </cfRule>
  </conditionalFormatting>
  <conditionalFormatting sqref="G9:I9 K9">
    <cfRule type="cellIs" dxfId="12" priority="13" operator="equal">
      <formula>""</formula>
    </cfRule>
  </conditionalFormatting>
  <conditionalFormatting sqref="K9">
    <cfRule type="expression" dxfId="11" priority="12">
      <formula>ISNA(K9)</formula>
    </cfRule>
  </conditionalFormatting>
  <conditionalFormatting sqref="J9">
    <cfRule type="cellIs" dxfId="10" priority="11" operator="equal">
      <formula>""</formula>
    </cfRule>
  </conditionalFormatting>
  <conditionalFormatting sqref="E7:I7 K7 M7">
    <cfRule type="cellIs" dxfId="9" priority="10" operator="equal">
      <formula>""</formula>
    </cfRule>
  </conditionalFormatting>
  <conditionalFormatting sqref="E7">
    <cfRule type="expression" dxfId="8" priority="9">
      <formula>ISNA(E7)</formula>
    </cfRule>
  </conditionalFormatting>
  <conditionalFormatting sqref="K7">
    <cfRule type="expression" dxfId="7" priority="8">
      <formula>ISNA(K7)</formula>
    </cfRule>
  </conditionalFormatting>
  <conditionalFormatting sqref="J7">
    <cfRule type="cellIs" dxfId="6" priority="7" operator="equal">
      <formula>""</formula>
    </cfRule>
  </conditionalFormatting>
  <conditionalFormatting sqref="L7">
    <cfRule type="cellIs" dxfId="5" priority="6" operator="equal">
      <formula>""</formula>
    </cfRule>
  </conditionalFormatting>
  <conditionalFormatting sqref="A3">
    <cfRule type="cellIs" dxfId="4" priority="5" operator="equal">
      <formula>""</formula>
    </cfRule>
  </conditionalFormatting>
  <conditionalFormatting sqref="B3:C3">
    <cfRule type="cellIs" dxfId="3" priority="3" operator="equal">
      <formula>""</formula>
    </cfRule>
  </conditionalFormatting>
  <conditionalFormatting sqref="A2">
    <cfRule type="cellIs" dxfId="2" priority="2" operator="equal">
      <formula>""</formula>
    </cfRule>
  </conditionalFormatting>
  <conditionalFormatting sqref="B2:C2">
    <cfRule type="cellIs" dxfId="1" priority="1" operator="equal">
      <formula>""</formula>
    </cfRule>
  </conditionalFormatting>
  <dataValidations count="2">
    <dataValidation type="list" allowBlank="1" showInputMessage="1" showErrorMessage="1" sqref="A2:A3" xr:uid="{00000000-0002-0000-0200-000000000000}">
      <formula1>TRIPLEA_ENTITY</formula1>
    </dataValidation>
    <dataValidation type="list" allowBlank="1" showInputMessage="1" showErrorMessage="1" sqref="D6:D32" xr:uid="{00000000-0002-0000-02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EB3E200-E1CE-416A-A839-A32944D5E5EB}">
            <xm:f>ISNA('\Interfaces\TTI-Documentation\trunk\MappingSheets\[TTI B2F-TransactionOpenAADeposits.xlsx]OPENAADEPOSIT'!#REF!)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A2:C3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T24 Integration Studio</vt:lpstr>
      <vt:lpstr>INTRATE-AADEPOSIT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2022-11-08T16:55:09Z</dcterms:modified>
</cp:coreProperties>
</file>